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ruaziv7/Documents/Установки АДМ/"/>
    </mc:Choice>
  </mc:AlternateContent>
  <xr:revisionPtr revIDLastSave="0" documentId="13_ncr:1_{C81167BE-C0C0-9B44-ADB6-B38507C70A21}" xr6:coauthVersionLast="47" xr6:coauthVersionMax="47" xr10:uidLastSave="{00000000-0000-0000-0000-000000000000}"/>
  <bookViews>
    <workbookView xWindow="0" yWindow="500" windowWidth="35840" windowHeight="21080" activeTab="1" xr2:uid="{00000000-000D-0000-FFFF-FFFF00000000}"/>
  </bookViews>
  <sheets>
    <sheet name="Заполняется Sales or RM" sheetId="4" state="hidden" r:id="rId1"/>
    <sheet name="Заполняется Клиентом" sheetId="1" r:id="rId2"/>
    <sheet name="Для банка" sheetId="2" state="hidden" r:id="rId3"/>
  </sheets>
  <definedNames>
    <definedName name="фывфыв" localSheetId="0">'Заполняется Sales or RM'!#REF!</definedName>
    <definedName name="фывфыв">'Заполняется Клиентом'!#REF!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D41" i="1"/>
  <c r="D40" i="1"/>
  <c r="D39" i="1"/>
  <c r="D33" i="1"/>
  <c r="D32" i="1"/>
  <c r="D31" i="1"/>
  <c r="D12" i="1"/>
  <c r="D11" i="1"/>
  <c r="D5" i="2"/>
  <c r="I27" i="2"/>
  <c r="H27" i="2"/>
  <c r="G36" i="2"/>
  <c r="O33" i="2"/>
  <c r="G37" i="2" l="1"/>
  <c r="N33" i="2"/>
  <c r="M33" i="2"/>
  <c r="L33" i="2"/>
  <c r="K33" i="2"/>
  <c r="J33" i="2"/>
  <c r="I33" i="2"/>
  <c r="G33" i="2"/>
  <c r="F33" i="2"/>
  <c r="G27" i="2"/>
  <c r="L27" i="2"/>
  <c r="J15" i="2"/>
  <c r="K27" i="2"/>
  <c r="J27" i="2"/>
  <c r="I21" i="2"/>
  <c r="G21" i="2"/>
  <c r="G15" i="2"/>
  <c r="K15" i="2"/>
  <c r="I15" i="2"/>
  <c r="H15" i="2"/>
  <c r="D47" i="2"/>
  <c r="D46" i="2"/>
  <c r="D45" i="2"/>
  <c r="D44" i="2"/>
  <c r="D43" i="2"/>
  <c r="D42" i="2"/>
  <c r="D41" i="2"/>
  <c r="D40" i="2"/>
  <c r="D39" i="2"/>
  <c r="D38" i="2"/>
  <c r="D37" i="2"/>
  <c r="D35" i="2"/>
  <c r="D33" i="2"/>
  <c r="D32" i="2"/>
  <c r="D31" i="2"/>
  <c r="D27" i="2"/>
  <c r="D26" i="2"/>
  <c r="D25" i="2"/>
  <c r="D24" i="2"/>
  <c r="D23" i="2"/>
  <c r="D19" i="2"/>
  <c r="D18" i="2"/>
  <c r="D17" i="2"/>
  <c r="D13" i="2"/>
  <c r="D16" i="2"/>
  <c r="D15" i="2"/>
  <c r="D14" i="2"/>
  <c r="D12" i="2"/>
  <c r="D11" i="2"/>
  <c r="D6" i="2"/>
  <c r="D4" i="2"/>
  <c r="D3" i="2"/>
  <c r="H21" i="2" l="1"/>
  <c r="D34" i="2"/>
  <c r="D22" i="2"/>
  <c r="D21" i="2"/>
  <c r="D20" i="2"/>
  <c r="D7" i="2"/>
  <c r="M27" i="2" l="1"/>
</calcChain>
</file>

<file path=xl/sharedStrings.xml><?xml version="1.0" encoding="utf-8"?>
<sst xmlns="http://schemas.openxmlformats.org/spreadsheetml/2006/main" count="230" uniqueCount="150">
  <si>
    <r>
      <t>Через АДМ будет пополняться один Счет?</t>
    </r>
    <r>
      <rPr>
        <sz val="9"/>
        <color theme="1"/>
        <rFont val="Times New Roman"/>
        <family val="1"/>
        <charset val="204"/>
      </rPr>
      <t/>
    </r>
  </si>
  <si>
    <t>ИНН</t>
  </si>
  <si>
    <t>Обязательно</t>
  </si>
  <si>
    <t>Опционально</t>
  </si>
  <si>
    <t>ФИО</t>
  </si>
  <si>
    <t>Телефон</t>
  </si>
  <si>
    <t>E-Mail</t>
  </si>
  <si>
    <t>Схема подключения</t>
  </si>
  <si>
    <t>Основное контактное лицо</t>
  </si>
  <si>
    <t>АДМ в зоне видимости охраны?</t>
  </si>
  <si>
    <t>АДМ может быть прианкерена к полу?</t>
  </si>
  <si>
    <t>АДМ попадает под системы видеонаблюдения?</t>
  </si>
  <si>
    <t>Если индекса нет, указать индекс ближайшего здания</t>
  </si>
  <si>
    <t>Выбрать из списка</t>
  </si>
  <si>
    <t>Пример: доставка в определенные часы, нет грузового лифта, узкие двери и т.д.</t>
  </si>
  <si>
    <t>Наименование</t>
  </si>
  <si>
    <t>Комментарии для Клиента:</t>
  </si>
  <si>
    <t>Наименование Клиента</t>
  </si>
  <si>
    <t>Адрес проведения аудита</t>
  </si>
  <si>
    <t>Модель АДМ</t>
  </si>
  <si>
    <t>Согласование даты и времени</t>
  </si>
  <si>
    <t>Адрес</t>
  </si>
  <si>
    <t>ФИО:</t>
  </si>
  <si>
    <t>Телефон:</t>
  </si>
  <si>
    <t>E-Mail:</t>
  </si>
  <si>
    <t>Контакты на месте</t>
  </si>
  <si>
    <t>Адрес размещения АДМ</t>
  </si>
  <si>
    <t>№ АДМ в Альфе</t>
  </si>
  <si>
    <t>№ АДМ</t>
  </si>
  <si>
    <t>Название организации, где установлена АДМ</t>
  </si>
  <si>
    <t>Компания</t>
  </si>
  <si>
    <t>Серийный 
номер АДМ</t>
  </si>
  <si>
    <t>Схема 
подключения</t>
  </si>
  <si>
    <t>Доступность</t>
  </si>
  <si>
    <t>Расчетный счет по АДМ</t>
  </si>
  <si>
    <t>Основной контакт</t>
  </si>
  <si>
    <t>Corporate</t>
  </si>
  <si>
    <t>Крепление</t>
  </si>
  <si>
    <t>Режим доступа</t>
  </si>
  <si>
    <t>Серийный номер</t>
  </si>
  <si>
    <t>Физическая охрана</t>
  </si>
  <si>
    <t>Данные рук-ля ЧОП</t>
  </si>
  <si>
    <t>Тел.:</t>
  </si>
  <si>
    <t>Контакты объекта</t>
  </si>
  <si>
    <t>В зоне видимости охраны?</t>
  </si>
  <si>
    <t>Место под камерой?</t>
  </si>
  <si>
    <t>Режим доступа к АДМ</t>
  </si>
  <si>
    <t>Дни и время доступа к АДМ</t>
  </si>
  <si>
    <t>Серийный номер АДМ</t>
  </si>
  <si>
    <t>Наличие камеры</t>
  </si>
  <si>
    <t>Данные ответственного 
по договору</t>
  </si>
  <si>
    <t>Тип данных</t>
  </si>
  <si>
    <t>Адрес установки</t>
  </si>
  <si>
    <t>Счет зачисления</t>
  </si>
  <si>
    <t>Документ</t>
  </si>
  <si>
    <t>Данные руководителя ЧОП</t>
  </si>
  <si>
    <t>Дата установки</t>
  </si>
  <si>
    <t>Дата установки:</t>
  </si>
  <si>
    <r>
      <rPr>
        <b/>
        <sz val="12"/>
        <color theme="1"/>
        <rFont val="Times New Roman"/>
        <family val="1"/>
        <charset val="204"/>
      </rPr>
      <t>ВАЖНО!</t>
    </r>
    <r>
      <rPr>
        <sz val="12"/>
        <color theme="1"/>
        <rFont val="Times New Roman"/>
        <family val="1"/>
        <charset val="204"/>
      </rPr>
      <t xml:space="preserve"> Без банковского номера невозможно получить ПИН у вендора по инкассации! Поэтому как только номер появляется, надо уведомлять коллег</t>
    </r>
  </si>
  <si>
    <t>ЗАЯВКА НА АУДИТ (от АО "Райффайзенбанк")</t>
  </si>
  <si>
    <t>ДАННЫЕ ДЛЯ ESS:</t>
  </si>
  <si>
    <t>ИНФОРМАЦИЯ ДЛЯ АЛЬФЫ</t>
  </si>
  <si>
    <t>ДАННЫЕ ДЛЯ РЕЕСТРА</t>
  </si>
  <si>
    <t>ДАННЫЕ ДЛЯ АКТА УСТАНОВКИ</t>
  </si>
  <si>
    <t>ИНФОРМАЦИЯ ДЛЯ ВЕНДОРА ПО ИНКАССАЦИИ (направлять на CorporateCashService@raiffeisen.ru)</t>
  </si>
  <si>
    <t>ДАННЫЕ ПО АДМ ДЛЯ ПАРТНЕРА</t>
  </si>
  <si>
    <t>АДМ в ограниченной зоне доступа?</t>
  </si>
  <si>
    <t>Пример, АО "Клиент", ООО "Клиент и ко"</t>
  </si>
  <si>
    <t>действует на основании</t>
  </si>
  <si>
    <t>ИНФОРМАЦИЯ ДЛЯ УСТАНОВКИ АДМ</t>
  </si>
  <si>
    <t>Контактное лицо на объекте</t>
  </si>
  <si>
    <t>Выбрать из списка, требование банка</t>
  </si>
  <si>
    <t>Дополнительно</t>
  </si>
  <si>
    <t>Соответствие требованиям Банка к месту установки АДМ</t>
  </si>
  <si>
    <t>Указывается любая дополнительная информация, относящаяся к предмету Заявки
(например, наличие договоров с ГБО и т.д.).</t>
  </si>
  <si>
    <t>Указывается как подписант в тексте Договора</t>
  </si>
  <si>
    <t>Доверенность / Устав, если иное, указать в письме отдельно</t>
  </si>
  <si>
    <t>месяцев</t>
  </si>
  <si>
    <t>% от суммы</t>
  </si>
  <si>
    <t>но не менее</t>
  </si>
  <si>
    <t>Крепление к полу?</t>
  </si>
  <si>
    <t>Контакт на объекте</t>
  </si>
  <si>
    <t>Режим обслуживания АДМ</t>
  </si>
  <si>
    <t xml:space="preserve">Должность </t>
  </si>
  <si>
    <t>Подписант Договора</t>
  </si>
  <si>
    <t>№ Доверенности</t>
  </si>
  <si>
    <t>дата Доверенности</t>
  </si>
  <si>
    <t>Согласование аудита/установки</t>
  </si>
  <si>
    <t>Подписант от Банка</t>
  </si>
  <si>
    <t>Если есть, указать</t>
  </si>
  <si>
    <t>Заполнить, если выше выбрана "Довернность"</t>
  </si>
  <si>
    <t>Выбрать из списка (да/нет).</t>
  </si>
  <si>
    <t>Если физическая охрана есть (выше выбрано "да"), то заполниьь поля
Если "Нет" - не заполнять</t>
  </si>
  <si>
    <t>дата Довер-сти</t>
  </si>
  <si>
    <t>20-тизначный расчетный счет в "Райффайзенбанк", указывается в договоре</t>
  </si>
  <si>
    <t>Адрес для отправки оригинала</t>
  </si>
  <si>
    <t>адрес отделения</t>
  </si>
  <si>
    <t>если есть</t>
  </si>
  <si>
    <t>Выбрать из списка, не является требованием</t>
  </si>
  <si>
    <t>Выбрать из выпадающего списка, если иное
Указать только в случае, если это лицо отличается от лица выше.</t>
  </si>
  <si>
    <t>Значения</t>
  </si>
  <si>
    <t>подтягивается в зеленые поля</t>
  </si>
  <si>
    <t>Модель АДМ:</t>
  </si>
  <si>
    <t>ПИН / Банк / Сбер</t>
  </si>
  <si>
    <t>=G5</t>
  </si>
  <si>
    <t>Ограниченный доступ?</t>
  </si>
  <si>
    <r>
      <rPr>
        <b/>
        <sz val="14"/>
        <color rgb="FFFFFF00"/>
        <rFont val="Times New Roman"/>
        <family val="1"/>
        <charset val="204"/>
      </rPr>
      <t xml:space="preserve">ЗАЯВКА НА ДОГОВОР И УСТАНОВКУ АДМ </t>
    </r>
    <r>
      <rPr>
        <b/>
        <sz val="16"/>
        <color rgb="FFFFFF00"/>
        <rFont val="Times New Roman"/>
        <family val="1"/>
        <charset val="204"/>
      </rPr>
      <t xml:space="preserve">
</t>
    </r>
    <r>
      <rPr>
        <i/>
        <sz val="10"/>
        <color rgb="FFFFFF00"/>
        <rFont val="Times New Roman"/>
        <family val="1"/>
        <charset val="204"/>
      </rPr>
      <t>(Договор - для всех; Договор + установка АДМ - для тех, кто подписывает доп. приложения к Договору: Реестр, Акты, прочие документы)</t>
    </r>
  </si>
  <si>
    <t>заполняется всеми Клиентами</t>
  </si>
  <si>
    <r>
      <t>Наименование</t>
    </r>
    <r>
      <rPr>
        <i/>
        <sz val="10"/>
        <color theme="1" tint="0.14999847407452621"/>
        <rFont val="Times New Roman"/>
        <family val="1"/>
        <charset val="204"/>
      </rPr>
      <t xml:space="preserve"> 
</t>
    </r>
    <r>
      <rPr>
        <i/>
        <sz val="8"/>
        <color theme="1" tint="0.14999847407452621"/>
        <rFont val="Times New Roman"/>
        <family val="1"/>
        <charset val="204"/>
      </rPr>
      <t>(если применимо)</t>
    </r>
  </si>
  <si>
    <t>CNUM</t>
  </si>
  <si>
    <t>Необходимо заполнить все поля и направить на Igor.ALEKSEEV@raiffeisen.ru (в копии Adm_product@raiffeisen.ru)</t>
  </si>
  <si>
    <r>
      <rPr>
        <b/>
        <sz val="16"/>
        <color theme="1"/>
        <rFont val="Times New Roman"/>
        <family val="1"/>
        <charset val="204"/>
      </rPr>
      <t>Срок договора</t>
    </r>
    <r>
      <rPr>
        <sz val="16"/>
        <color theme="1"/>
        <rFont val="Times New Roman"/>
        <family val="1"/>
        <charset val="204"/>
      </rPr>
      <t xml:space="preserve"> с Клиентом</t>
    </r>
  </si>
  <si>
    <r>
      <rPr>
        <b/>
        <sz val="16"/>
        <color theme="1"/>
        <rFont val="Times New Roman"/>
        <family val="1"/>
        <charset val="204"/>
      </rPr>
      <t>Тариф,</t>
    </r>
    <r>
      <rPr>
        <sz val="16"/>
        <color theme="1"/>
        <rFont val="Times New Roman"/>
        <family val="1"/>
        <charset val="204"/>
      </rPr>
      <t xml:space="preserve"> согласованный с Клиентом</t>
    </r>
  </si>
  <si>
    <r>
      <t xml:space="preserve">Дополнительные </t>
    </r>
    <r>
      <rPr>
        <b/>
        <sz val="16"/>
        <color theme="1"/>
        <rFont val="Times New Roman"/>
        <family val="1"/>
        <charset val="204"/>
      </rPr>
      <t>комментарии</t>
    </r>
  </si>
  <si>
    <r>
      <t>Наименование Клиента</t>
    </r>
    <r>
      <rPr>
        <sz val="12"/>
        <color theme="1"/>
        <rFont val="Times New Roman"/>
        <family val="1"/>
        <charset val="204"/>
      </rPr>
      <t xml:space="preserve"> (с ОПФ)</t>
    </r>
  </si>
  <si>
    <r>
      <rPr>
        <b/>
        <sz val="12"/>
        <color theme="1"/>
        <rFont val="Times New Roman"/>
        <family val="1"/>
        <charset val="204"/>
      </rPr>
      <t>Расчетный счет</t>
    </r>
    <r>
      <rPr>
        <sz val="12"/>
        <color theme="1"/>
        <rFont val="Times New Roman"/>
        <family val="1"/>
        <charset val="204"/>
      </rPr>
      <t xml:space="preserve"> в банке</t>
    </r>
  </si>
  <si>
    <r>
      <rPr>
        <b/>
        <i/>
        <sz val="12"/>
        <color theme="1"/>
        <rFont val="Times New Roman"/>
        <family val="1"/>
        <charset val="204"/>
      </rPr>
      <t>Для решения общих вопросов, согласования договора,</t>
    </r>
    <r>
      <rPr>
        <i/>
        <sz val="12"/>
        <color theme="1"/>
        <rFont val="Times New Roman"/>
        <family val="1"/>
        <charset val="204"/>
      </rPr>
      <t xml:space="preserve"> различных информирований обзего характера</t>
    </r>
  </si>
  <si>
    <r>
      <t>для тех, кто подписывает приложения на АДМ</t>
    </r>
    <r>
      <rPr>
        <i/>
        <sz val="12"/>
        <rFont val="Times New Roman"/>
        <family val="1"/>
        <charset val="204"/>
      </rPr>
      <t xml:space="preserve"> (Реестр + Акт)</t>
    </r>
  </si>
  <si>
    <r>
      <rPr>
        <b/>
        <sz val="12"/>
        <rFont val="Times New Roman"/>
        <family val="1"/>
        <charset val="204"/>
      </rPr>
      <t>Адрес</t>
    </r>
    <r>
      <rPr>
        <sz val="12"/>
        <rFont val="Times New Roman"/>
        <family val="1"/>
        <charset val="204"/>
      </rPr>
      <t xml:space="preserve"> объекта </t>
    </r>
    <r>
      <rPr>
        <b/>
        <i/>
        <sz val="12"/>
        <rFont val="Times New Roman"/>
        <family val="1"/>
        <charset val="204"/>
      </rPr>
      <t>(индексc обязательно)</t>
    </r>
  </si>
  <si>
    <r>
      <rPr>
        <b/>
        <sz val="12"/>
        <rFont val="Times New Roman"/>
        <family val="1"/>
        <charset val="204"/>
      </rPr>
      <t>Режим работы</t>
    </r>
    <r>
      <rPr>
        <sz val="12"/>
        <rFont val="Times New Roman"/>
        <family val="1"/>
        <charset val="204"/>
      </rPr>
      <t xml:space="preserve"> объекта</t>
    </r>
  </si>
  <si>
    <r>
      <rPr>
        <b/>
        <i/>
        <sz val="12"/>
        <color theme="1"/>
        <rFont val="Times New Roman"/>
        <family val="1"/>
        <charset val="204"/>
      </rPr>
      <t xml:space="preserve">Дни недели и рабочие часы. </t>
    </r>
    <r>
      <rPr>
        <i/>
        <sz val="12"/>
        <color theme="1"/>
        <rFont val="Times New Roman"/>
        <family val="1"/>
        <charset val="204"/>
      </rPr>
      <t>Пример: Пн-Сб: 10-22; Ежедневно: 9-21 и т.д.</t>
    </r>
  </si>
  <si>
    <r>
      <rPr>
        <b/>
        <sz val="12"/>
        <rFont val="Times New Roman"/>
        <family val="1"/>
        <charset val="204"/>
      </rPr>
      <t xml:space="preserve">Режим доступа </t>
    </r>
    <r>
      <rPr>
        <sz val="12"/>
        <rFont val="Times New Roman"/>
        <family val="1"/>
        <charset val="204"/>
      </rPr>
      <t>инкассации / инженеров</t>
    </r>
  </si>
  <si>
    <r>
      <t xml:space="preserve">Должен быть приближен к режиму работы, если иное </t>
    </r>
    <r>
      <rPr>
        <b/>
        <i/>
        <u/>
        <sz val="12"/>
        <color theme="1"/>
        <rFont val="Times New Roman"/>
        <family val="1"/>
        <charset val="204"/>
      </rPr>
      <t xml:space="preserve">особо </t>
    </r>
    <r>
      <rPr>
        <b/>
        <i/>
        <sz val="12"/>
        <color theme="1"/>
        <rFont val="Times New Roman"/>
        <family val="1"/>
        <charset val="204"/>
      </rPr>
      <t>не оговорено</t>
    </r>
  </si>
  <si>
    <r>
      <rPr>
        <b/>
        <i/>
        <sz val="12"/>
        <color theme="1"/>
        <rFont val="Times New Roman"/>
        <family val="1"/>
        <charset val="204"/>
      </rPr>
      <t>Для оперативной связи с объектом</t>
    </r>
    <r>
      <rPr>
        <i/>
        <sz val="12"/>
        <color theme="1"/>
        <rFont val="Times New Roman"/>
        <family val="1"/>
        <charset val="204"/>
      </rPr>
      <t xml:space="preserve">
Примеры запросов: горит ли лампочка/экран; есть ли ошибка на АДМ и т.д.
</t>
    </r>
    <r>
      <rPr>
        <b/>
        <i/>
        <sz val="12"/>
        <color theme="1"/>
        <rFont val="Times New Roman"/>
        <family val="1"/>
        <charset val="204"/>
      </rPr>
      <t>+ согласование даты аудита/установки</t>
    </r>
    <r>
      <rPr>
        <i/>
        <sz val="12"/>
        <color theme="1"/>
        <rFont val="Times New Roman"/>
        <family val="1"/>
        <charset val="204"/>
      </rPr>
      <t>, если не указано отдельное лицо ниже</t>
    </r>
  </si>
  <si>
    <r>
      <rPr>
        <b/>
        <sz val="12"/>
        <rFont val="Times New Roman"/>
        <family val="1"/>
        <charset val="204"/>
      </rPr>
      <t>Марка и модель АДМ</t>
    </r>
    <r>
      <rPr>
        <sz val="12"/>
        <rFont val="Times New Roman"/>
        <family val="1"/>
        <charset val="204"/>
      </rPr>
      <t xml:space="preserve"> для установки</t>
    </r>
  </si>
  <si>
    <r>
      <rPr>
        <b/>
        <sz val="12"/>
        <rFont val="Times New Roman"/>
        <family val="1"/>
        <charset val="204"/>
      </rPr>
      <t>Ограничения</t>
    </r>
    <r>
      <rPr>
        <sz val="12"/>
        <rFont val="Times New Roman"/>
        <family val="1"/>
        <charset val="204"/>
      </rPr>
      <t xml:space="preserve"> при установке </t>
    </r>
  </si>
  <si>
    <r>
      <rPr>
        <b/>
        <sz val="12"/>
        <rFont val="Times New Roman"/>
        <family val="1"/>
        <charset val="204"/>
      </rPr>
      <t>Пожелания</t>
    </r>
    <r>
      <rPr>
        <sz val="12"/>
        <rFont val="Times New Roman"/>
        <family val="1"/>
        <charset val="204"/>
      </rPr>
      <t xml:space="preserve"> по датам и времени установки АДМ:</t>
    </r>
  </si>
  <si>
    <r>
      <rPr>
        <b/>
        <i/>
        <sz val="12"/>
        <color theme="1"/>
        <rFont val="Times New Roman"/>
        <family val="1"/>
        <charset val="204"/>
      </rPr>
      <t>Банк не гарантирует установку в указанный день,</t>
    </r>
    <r>
      <rPr>
        <i/>
        <sz val="12"/>
        <color theme="1"/>
        <rFont val="Times New Roman"/>
        <family val="1"/>
        <charset val="204"/>
      </rPr>
      <t xml:space="preserve"> фактическая дата согласовываются дополнительно, желательно указывать доступные диапазоны дат</t>
    </r>
  </si>
  <si>
    <r>
      <rPr>
        <b/>
        <sz val="12"/>
        <rFont val="Times New Roman"/>
        <family val="1"/>
        <charset val="204"/>
      </rPr>
      <t>Наличие физической охраны</t>
    </r>
    <r>
      <rPr>
        <sz val="12"/>
        <rFont val="Times New Roman"/>
        <family val="1"/>
        <charset val="204"/>
      </rPr>
      <t xml:space="preserve"> на объекте </t>
    </r>
  </si>
  <si>
    <r>
      <rPr>
        <b/>
        <sz val="12"/>
        <rFont val="Times New Roman"/>
        <family val="1"/>
        <charset val="204"/>
      </rPr>
      <t>Примечание</t>
    </r>
    <r>
      <rPr>
        <sz val="12"/>
        <rFont val="Times New Roman"/>
        <family val="1"/>
        <charset val="204"/>
      </rPr>
      <t xml:space="preserve"> (в свободной форме):</t>
    </r>
  </si>
  <si>
    <t>Заполните, пожалуйста, все поля! В случае незаполнения обязательных ячеек или указания недостоверной информации сроки установки АДМ могут быть нарушены. Спасибо за понимание!</t>
  </si>
  <si>
    <t>Торговая выручка</t>
  </si>
  <si>
    <t>Прочее</t>
  </si>
  <si>
    <t>Заполнить сумму в рублях</t>
  </si>
  <si>
    <t>Заполняя настоящую Заявку присоединяюсь в соответствии со ст. 428 ГК РФ к договору по зачислению наличных денежных средств 
с использованием автоматической депозитной машины (форма присоединения), размещенному на сайте АО "Райффайзенбанк" в сети Интернет по адресу www.raiffeisen.ru, подтверждаю что ознакомился с данным договором и тарифами, понимаю их текст, выражаю свое согласие с ними и обязуюсь их выполнять</t>
  </si>
  <si>
    <t xml:space="preserve">"Нет", если будут пополняться разные счета (разные счета Клиента или нескольких ЮЛ). </t>
  </si>
  <si>
    <t>Обязательно (в случае внесений несколькими юр.лицами)</t>
  </si>
  <si>
    <t>Перечень юридических лиц, которые будут вносить деньги в АДМ</t>
  </si>
  <si>
    <t>Укажите ИНН и наименование всех Клиентов, которые будут вносить деньиги в данную АДМ</t>
  </si>
  <si>
    <t>ИНФОРМАЦИЯ ДЛЯ ЗАКЛЮЧЕНИЯ ДОГОВОРА</t>
  </si>
  <si>
    <t>Характер деятельности компании</t>
  </si>
  <si>
    <t xml:space="preserve">Краткое описание </t>
  </si>
  <si>
    <t>Опишите характер деятельности компании</t>
  </si>
  <si>
    <t>Наличие розничной сети</t>
  </si>
  <si>
    <t>Интернет сайт</t>
  </si>
  <si>
    <t>Ссылка</t>
  </si>
  <si>
    <t>Обязательно (при наличии)</t>
  </si>
  <si>
    <t>Ссылка на сайт компании</t>
  </si>
  <si>
    <t>Планируемые объемы внесения денежных средств в месяц (в рублях)</t>
  </si>
  <si>
    <t>Заполнить сумму в рублях и укажите источник взносов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</si>
</sst>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+&quot;0&quot; &quot;\(000\)\ 000\-00\-00"/>
    <numFmt numFmtId="165" formatCode="0.000%"/>
    <numFmt numFmtId="166" formatCode="#,##0.00\ &quot;₽&quot;"/>
    <numFmt numFmtId="167" formatCode="0&quot; месяцев&quot;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8"/>
      <color theme="1" tint="0.14999847407452621"/>
      <name val="Times New Roman"/>
      <family val="1"/>
      <charset val="204"/>
    </font>
    <font>
      <b/>
      <sz val="10"/>
      <color theme="1" tint="0.14999847407452621"/>
      <name val="Times New Roman"/>
      <family val="1"/>
      <charset val="204"/>
    </font>
    <font>
      <b/>
      <sz val="10"/>
      <color theme="1" tint="0.249977111117893"/>
      <name val="Times New Roman"/>
      <family val="1"/>
      <charset val="204"/>
    </font>
    <font>
      <b/>
      <sz val="16"/>
      <color rgb="FFFFFF0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i/>
      <sz val="10"/>
      <color rgb="FFFFFF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theme="1" tint="0.14999847407452621"/>
      <name val="Times New Roman"/>
      <family val="1"/>
      <charset val="204"/>
    </font>
    <font>
      <sz val="9"/>
      <color theme="1" tint="0.14999847407452621"/>
      <name val="Times New Roman"/>
      <family val="1"/>
      <charset val="204"/>
    </font>
    <font>
      <sz val="10"/>
      <color theme="1" tint="0.14999847407452621"/>
      <name val="Times New Roman"/>
      <family val="1"/>
      <charset val="204"/>
    </font>
    <font>
      <b/>
      <sz val="26"/>
      <color rgb="FFFFFF00"/>
      <name val="Times New Roman"/>
      <family val="1"/>
      <charset val="204"/>
    </font>
    <font>
      <i/>
      <sz val="12"/>
      <color theme="2" tint="-0.74999237037263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2" tint="-0.74999237037263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 tint="0.1499984740745262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2" tint="-0.49998474074526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2"/>
      <color theme="2" tint="-0.749992370372631"/>
      <name val="Times New Roman"/>
      <family val="1"/>
      <charset val="204"/>
    </font>
    <font>
      <i/>
      <sz val="18"/>
      <color theme="0"/>
      <name val="Times New Roman"/>
      <family val="1"/>
      <charset val="204"/>
    </font>
    <font>
      <b/>
      <sz val="24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3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4" fillId="2" borderId="0" xfId="0" applyFont="1" applyFill="1"/>
    <xf numFmtId="0" fontId="3" fillId="2" borderId="0" xfId="0" applyFont="1" applyFill="1"/>
    <xf numFmtId="0" fontId="13" fillId="2" borderId="0" xfId="0" applyFont="1" applyFill="1"/>
    <xf numFmtId="0" fontId="10" fillId="2" borderId="0" xfId="0" applyFont="1" applyFill="1"/>
    <xf numFmtId="0" fontId="3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8" xfId="0" applyFont="1" applyFill="1" applyBorder="1" applyAlignment="1">
      <alignment horizontal="left" vertical="center" wrapText="1"/>
    </xf>
    <xf numFmtId="0" fontId="9" fillId="6" borderId="0" xfId="0" applyFont="1" applyFill="1"/>
    <xf numFmtId="0" fontId="5" fillId="10" borderId="52" xfId="0" applyFont="1" applyFill="1" applyBorder="1" applyAlignment="1">
      <alignment horizontal="left" vertical="center"/>
    </xf>
    <xf numFmtId="0" fontId="7" fillId="10" borderId="30" xfId="0" applyFont="1" applyFill="1" applyBorder="1"/>
    <xf numFmtId="0" fontId="4" fillId="10" borderId="53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7" fillId="10" borderId="4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7" fillId="10" borderId="45" xfId="0" applyFont="1" applyFill="1" applyBorder="1" applyAlignment="1">
      <alignment horizontal="left" vertical="center" wrapText="1"/>
    </xf>
    <xf numFmtId="0" fontId="4" fillId="10" borderId="56" xfId="0" applyFont="1" applyFill="1" applyBorder="1" applyAlignment="1">
      <alignment horizontal="left" vertical="center"/>
    </xf>
    <xf numFmtId="0" fontId="9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" fillId="11" borderId="10" xfId="0" applyFont="1" applyFill="1" applyBorder="1" applyAlignment="1">
      <alignment horizontal="left" vertical="center"/>
    </xf>
    <xf numFmtId="0" fontId="18" fillId="2" borderId="7" xfId="0" applyFont="1" applyFill="1" applyBorder="1"/>
    <xf numFmtId="0" fontId="5" fillId="2" borderId="9" xfId="0" applyFont="1" applyFill="1" applyBorder="1" applyAlignment="1">
      <alignment horizontal="left" vertical="center" wrapText="1"/>
    </xf>
    <xf numFmtId="0" fontId="18" fillId="2" borderId="11" xfId="0" applyFont="1" applyFill="1" applyBorder="1"/>
    <xf numFmtId="0" fontId="5" fillId="2" borderId="0" xfId="0" applyFont="1" applyFill="1"/>
    <xf numFmtId="1" fontId="4" fillId="2" borderId="10" xfId="0" applyNumberFormat="1" applyFont="1" applyFill="1" applyBorder="1" applyAlignment="1">
      <alignment horizontal="left" vertical="center"/>
    </xf>
    <xf numFmtId="14" fontId="4" fillId="11" borderId="12" xfId="0" applyNumberFormat="1" applyFont="1" applyFill="1" applyBorder="1" applyAlignment="1">
      <alignment horizontal="left" vertical="center"/>
    </xf>
    <xf numFmtId="0" fontId="17" fillId="9" borderId="14" xfId="0" applyFont="1" applyFill="1" applyBorder="1" applyAlignment="1" applyProtection="1">
      <alignment horizontal="center" vertical="center"/>
      <protection locked="0"/>
    </xf>
    <xf numFmtId="49" fontId="17" fillId="9" borderId="10" xfId="0" applyNumberFormat="1" applyFont="1" applyFill="1" applyBorder="1" applyAlignment="1" applyProtection="1">
      <alignment horizontal="center" vertical="center"/>
      <protection locked="0"/>
    </xf>
    <xf numFmtId="14" fontId="17" fillId="9" borderId="12" xfId="0" applyNumberFormat="1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left" vertical="center"/>
    </xf>
    <xf numFmtId="0" fontId="24" fillId="2" borderId="17" xfId="0" applyFont="1" applyFill="1" applyBorder="1" applyAlignment="1">
      <alignment horizontal="left" vertical="center"/>
    </xf>
    <xf numFmtId="164" fontId="25" fillId="2" borderId="17" xfId="0" applyNumberFormat="1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24" fillId="2" borderId="11" xfId="0" applyFont="1" applyFill="1" applyBorder="1" applyAlignment="1">
      <alignment horizontal="left" vertical="center"/>
    </xf>
    <xf numFmtId="0" fontId="25" fillId="2" borderId="17" xfId="0" applyFont="1" applyFill="1" applyBorder="1" applyAlignment="1">
      <alignment horizontal="left" vertical="center" wrapText="1"/>
    </xf>
    <xf numFmtId="0" fontId="25" fillId="11" borderId="12" xfId="0" applyFont="1" applyFill="1" applyBorder="1" applyAlignment="1">
      <alignment horizontal="left" vertical="center"/>
    </xf>
    <xf numFmtId="0" fontId="25" fillId="11" borderId="17" xfId="0" applyFont="1" applyFill="1" applyBorder="1" applyAlignment="1">
      <alignment horizontal="left" vertical="center" wrapText="1"/>
    </xf>
    <xf numFmtId="0" fontId="25" fillId="11" borderId="17" xfId="0" applyFont="1" applyFill="1" applyBorder="1" applyAlignment="1">
      <alignment horizontal="left"/>
    </xf>
    <xf numFmtId="0" fontId="25" fillId="2" borderId="17" xfId="0" applyFont="1" applyFill="1" applyBorder="1" applyAlignment="1">
      <alignment horizontal="left" vertical="center"/>
    </xf>
    <xf numFmtId="0" fontId="25" fillId="11" borderId="11" xfId="0" applyFont="1" applyFill="1" applyBorder="1" applyAlignment="1">
      <alignment horizontal="left" vertical="center"/>
    </xf>
    <xf numFmtId="49" fontId="25" fillId="11" borderId="17" xfId="0" applyNumberFormat="1" applyFont="1" applyFill="1" applyBorder="1" applyAlignment="1">
      <alignment horizontal="left" vertical="center"/>
    </xf>
    <xf numFmtId="0" fontId="25" fillId="2" borderId="17" xfId="0" applyFont="1" applyFill="1" applyBorder="1"/>
    <xf numFmtId="1" fontId="25" fillId="2" borderId="17" xfId="0" applyNumberFormat="1" applyFont="1" applyFill="1" applyBorder="1"/>
    <xf numFmtId="0" fontId="25" fillId="2" borderId="12" xfId="0" applyFont="1" applyFill="1" applyBorder="1"/>
    <xf numFmtId="0" fontId="25" fillId="2" borderId="8" xfId="0" applyFont="1" applyFill="1" applyBorder="1" applyAlignment="1">
      <alignment horizontal="right" vertical="center"/>
    </xf>
    <xf numFmtId="14" fontId="25" fillId="11" borderId="12" xfId="0" applyNumberFormat="1" applyFont="1" applyFill="1" applyBorder="1" applyAlignment="1">
      <alignment horizontal="right" vertical="center"/>
    </xf>
    <xf numFmtId="0" fontId="30" fillId="5" borderId="1" xfId="0" applyFont="1" applyFill="1" applyBorder="1" applyAlignment="1">
      <alignment horizontal="right" vertical="center"/>
    </xf>
    <xf numFmtId="167" fontId="29" fillId="5" borderId="1" xfId="0" applyNumberFormat="1" applyFont="1" applyFill="1" applyBorder="1" applyAlignment="1" applyProtection="1">
      <alignment horizontal="right" vertical="center"/>
      <protection locked="0"/>
    </xf>
    <xf numFmtId="0" fontId="28" fillId="2" borderId="0" xfId="0" applyFont="1" applyFill="1" applyAlignment="1">
      <alignment horizontal="left" vertical="center"/>
    </xf>
    <xf numFmtId="0" fontId="30" fillId="5" borderId="30" xfId="0" applyFont="1" applyFill="1" applyBorder="1" applyAlignment="1">
      <alignment horizontal="right" vertical="center"/>
    </xf>
    <xf numFmtId="165" fontId="29" fillId="5" borderId="30" xfId="1" applyNumberFormat="1" applyFont="1" applyFill="1" applyBorder="1" applyAlignment="1" applyProtection="1">
      <alignment horizontal="right" vertical="center"/>
      <protection locked="0"/>
    </xf>
    <xf numFmtId="0" fontId="30" fillId="5" borderId="45" xfId="0" applyFont="1" applyFill="1" applyBorder="1" applyAlignment="1">
      <alignment horizontal="right" vertical="center"/>
    </xf>
    <xf numFmtId="166" fontId="29" fillId="5" borderId="45" xfId="0" applyNumberFormat="1" applyFont="1" applyFill="1" applyBorder="1" applyAlignment="1" applyProtection="1">
      <alignment horizontal="right" vertical="center"/>
      <protection locked="0"/>
    </xf>
    <xf numFmtId="2" fontId="30" fillId="5" borderId="6" xfId="0" applyNumberFormat="1" applyFont="1" applyFill="1" applyBorder="1" applyAlignment="1">
      <alignment horizontal="right" vertical="center" wrapText="1"/>
    </xf>
    <xf numFmtId="0" fontId="29" fillId="5" borderId="1" xfId="0" applyFont="1" applyFill="1" applyBorder="1" applyAlignment="1" applyProtection="1">
      <alignment horizontal="right" vertical="center"/>
      <protection locked="0"/>
    </xf>
    <xf numFmtId="2" fontId="30" fillId="4" borderId="30" xfId="0" applyNumberFormat="1" applyFont="1" applyFill="1" applyBorder="1" applyAlignment="1">
      <alignment horizontal="right" vertical="center" wrapText="1"/>
    </xf>
    <xf numFmtId="0" fontId="28" fillId="4" borderId="30" xfId="0" applyFont="1" applyFill="1" applyBorder="1" applyProtection="1">
      <protection locked="0"/>
    </xf>
    <xf numFmtId="2" fontId="30" fillId="4" borderId="42" xfId="0" applyNumberFormat="1" applyFont="1" applyFill="1" applyBorder="1" applyAlignment="1">
      <alignment horizontal="right" vertical="center" wrapText="1"/>
    </xf>
    <xf numFmtId="0" fontId="28" fillId="4" borderId="42" xfId="0" applyFont="1" applyFill="1" applyBorder="1" applyProtection="1">
      <protection locked="0"/>
    </xf>
    <xf numFmtId="2" fontId="30" fillId="4" borderId="45" xfId="0" applyNumberFormat="1" applyFont="1" applyFill="1" applyBorder="1" applyAlignment="1">
      <alignment horizontal="right" vertical="center" wrapText="1"/>
    </xf>
    <xf numFmtId="0" fontId="28" fillId="4" borderId="45" xfId="0" applyFont="1" applyFill="1" applyBorder="1" applyProtection="1">
      <protection locked="0"/>
    </xf>
    <xf numFmtId="2" fontId="30" fillId="4" borderId="6" xfId="0" applyNumberFormat="1" applyFont="1" applyFill="1" applyBorder="1" applyAlignment="1">
      <alignment horizontal="right" vertical="center" wrapText="1"/>
    </xf>
    <xf numFmtId="0" fontId="28" fillId="4" borderId="6" xfId="0" applyFont="1" applyFill="1" applyBorder="1" applyProtection="1">
      <protection locked="0"/>
    </xf>
    <xf numFmtId="0" fontId="28" fillId="2" borderId="0" xfId="0" applyFont="1" applyFill="1" applyAlignment="1">
      <alignment vertical="center"/>
    </xf>
    <xf numFmtId="0" fontId="28" fillId="2" borderId="0" xfId="0" applyFont="1" applyFill="1"/>
    <xf numFmtId="0" fontId="31" fillId="5" borderId="1" xfId="0" applyFont="1" applyFill="1" applyBorder="1" applyAlignment="1">
      <alignment horizontal="left" vertical="center" wrapText="1"/>
    </xf>
    <xf numFmtId="0" fontId="33" fillId="0" borderId="1" xfId="0" applyFont="1" applyBorder="1" applyAlignment="1" applyProtection="1">
      <alignment horizontal="left" vertical="center" wrapText="1"/>
      <protection locked="0"/>
    </xf>
    <xf numFmtId="1" fontId="33" fillId="0" borderId="36" xfId="0" applyNumberFormat="1" applyFont="1" applyBorder="1" applyAlignment="1" applyProtection="1">
      <alignment horizontal="left" vertical="center" wrapText="1"/>
      <protection locked="0"/>
    </xf>
    <xf numFmtId="49" fontId="33" fillId="0" borderId="1" xfId="0" applyNumberFormat="1" applyFont="1" applyBorder="1" applyAlignment="1" applyProtection="1">
      <alignment horizontal="left" vertical="center" wrapText="1"/>
      <protection locked="0"/>
    </xf>
    <xf numFmtId="2" fontId="34" fillId="0" borderId="30" xfId="0" applyNumberFormat="1" applyFont="1" applyBorder="1" applyAlignment="1">
      <alignment horizontal="right" vertical="center" wrapText="1"/>
    </xf>
    <xf numFmtId="2" fontId="34" fillId="0" borderId="42" xfId="0" applyNumberFormat="1" applyFont="1" applyBorder="1" applyAlignment="1">
      <alignment horizontal="right" vertical="center" wrapText="1"/>
    </xf>
    <xf numFmtId="0" fontId="34" fillId="0" borderId="42" xfId="0" applyFont="1" applyBorder="1" applyAlignment="1">
      <alignment horizontal="right" vertical="center" wrapText="1"/>
    </xf>
    <xf numFmtId="0" fontId="33" fillId="0" borderId="42" xfId="0" applyFont="1" applyBorder="1" applyAlignment="1" applyProtection="1">
      <alignment horizontal="left" vertical="center" wrapText="1"/>
      <protection locked="0"/>
    </xf>
    <xf numFmtId="0" fontId="34" fillId="0" borderId="45" xfId="0" applyFont="1" applyBorder="1" applyAlignment="1">
      <alignment horizontal="right" vertical="center" wrapText="1"/>
    </xf>
    <xf numFmtId="14" fontId="33" fillId="0" borderId="45" xfId="0" applyNumberFormat="1" applyFont="1" applyBorder="1" applyAlignment="1" applyProtection="1">
      <alignment horizontal="left" vertical="center" wrapText="1"/>
      <protection locked="0"/>
    </xf>
    <xf numFmtId="2" fontId="34" fillId="0" borderId="51" xfId="0" applyNumberFormat="1" applyFont="1" applyBorder="1" applyAlignment="1">
      <alignment horizontal="right" vertical="center" wrapText="1"/>
    </xf>
    <xf numFmtId="2" fontId="34" fillId="0" borderId="44" xfId="0" applyNumberFormat="1" applyFont="1" applyBorder="1" applyAlignment="1">
      <alignment horizontal="right" vertical="center" wrapText="1"/>
    </xf>
    <xf numFmtId="2" fontId="34" fillId="0" borderId="46" xfId="0" applyNumberFormat="1" applyFont="1" applyBorder="1" applyAlignment="1">
      <alignment horizontal="right" vertical="center" wrapText="1"/>
    </xf>
    <xf numFmtId="0" fontId="33" fillId="0" borderId="45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49" fontId="22" fillId="0" borderId="1" xfId="0" applyNumberFormat="1" applyFont="1" applyBorder="1" applyAlignment="1" applyProtection="1">
      <alignment horizontal="left" vertical="center" wrapText="1"/>
      <protection locked="0"/>
    </xf>
    <xf numFmtId="2" fontId="36" fillId="0" borderId="57" xfId="0" applyNumberFormat="1" applyFont="1" applyBorder="1" applyAlignment="1">
      <alignment horizontal="right" vertical="center" wrapText="1"/>
    </xf>
    <xf numFmtId="2" fontId="36" fillId="0" borderId="44" xfId="0" applyNumberFormat="1" applyFont="1" applyBorder="1" applyAlignment="1">
      <alignment horizontal="right" vertical="center" wrapText="1"/>
    </xf>
    <xf numFmtId="2" fontId="36" fillId="0" borderId="46" xfId="0" applyNumberFormat="1" applyFont="1" applyBorder="1" applyAlignment="1">
      <alignment horizontal="right" vertical="center" wrapText="1"/>
    </xf>
    <xf numFmtId="0" fontId="22" fillId="0" borderId="30" xfId="0" applyFont="1" applyBorder="1" applyAlignment="1" applyProtection="1">
      <alignment horizontal="left" vertical="center" wrapText="1"/>
      <protection locked="0"/>
    </xf>
    <xf numFmtId="0" fontId="22" fillId="0" borderId="42" xfId="0" applyFont="1" applyBorder="1" applyAlignment="1" applyProtection="1">
      <alignment horizontal="left" vertical="center" wrapText="1"/>
      <protection locked="0"/>
    </xf>
    <xf numFmtId="0" fontId="22" fillId="0" borderId="45" xfId="0" applyFont="1" applyBorder="1" applyAlignment="1" applyProtection="1">
      <alignment horizontal="left" vertical="center" wrapText="1"/>
      <protection locked="0"/>
    </xf>
    <xf numFmtId="0" fontId="34" fillId="2" borderId="0" xfId="0" applyFont="1" applyFill="1" applyAlignment="1">
      <alignment horizontal="left" vertical="center" wrapText="1"/>
    </xf>
    <xf numFmtId="0" fontId="36" fillId="0" borderId="30" xfId="0" applyFont="1" applyBorder="1" applyAlignment="1">
      <alignment horizontal="right" vertical="center" wrapText="1"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36" fillId="0" borderId="42" xfId="0" applyFont="1" applyBorder="1" applyAlignment="1">
      <alignment horizontal="right" vertical="center" wrapText="1"/>
    </xf>
    <xf numFmtId="0" fontId="36" fillId="0" borderId="45" xfId="0" applyFont="1" applyBorder="1" applyAlignment="1">
      <alignment horizontal="right" vertical="center" wrapText="1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2" fillId="2" borderId="2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 applyProtection="1">
      <alignment horizontal="left" vertical="center" wrapText="1"/>
      <protection locked="0"/>
    </xf>
    <xf numFmtId="0" fontId="27" fillId="2" borderId="42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 applyProtection="1">
      <alignment horizontal="left" vertical="center" wrapText="1"/>
      <protection locked="0"/>
    </xf>
    <xf numFmtId="0" fontId="27" fillId="2" borderId="45" xfId="0" applyFont="1" applyFill="1" applyBorder="1" applyAlignment="1">
      <alignment horizontal="center" vertical="center" wrapText="1"/>
    </xf>
    <xf numFmtId="0" fontId="27" fillId="2" borderId="50" xfId="0" applyFont="1" applyFill="1" applyBorder="1" applyAlignment="1">
      <alignment horizontal="center" vertical="center" wrapText="1"/>
    </xf>
    <xf numFmtId="2" fontId="35" fillId="2" borderId="42" xfId="0" applyNumberFormat="1" applyFont="1" applyFill="1" applyBorder="1" applyAlignment="1">
      <alignment horizontal="center" vertical="center" wrapText="1"/>
    </xf>
    <xf numFmtId="2" fontId="35" fillId="2" borderId="45" xfId="0" applyNumberFormat="1" applyFont="1" applyFill="1" applyBorder="1" applyAlignment="1">
      <alignment horizontal="center" vertical="center" wrapText="1"/>
    </xf>
    <xf numFmtId="0" fontId="33" fillId="0" borderId="6" xfId="0" applyFont="1" applyBorder="1" applyAlignment="1" applyProtection="1">
      <alignment horizontal="left" vertical="center" wrapText="1"/>
      <protection locked="0"/>
    </xf>
    <xf numFmtId="2" fontId="34" fillId="0" borderId="1" xfId="0" applyNumberFormat="1" applyFont="1" applyBorder="1" applyAlignment="1">
      <alignment horizontal="right"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34" fillId="0" borderId="2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34" fillId="0" borderId="37" xfId="0" applyNumberFormat="1" applyFont="1" applyBorder="1" applyAlignment="1">
      <alignment horizontal="right" vertical="center" wrapText="1"/>
    </xf>
    <xf numFmtId="0" fontId="29" fillId="4" borderId="3" xfId="0" applyFont="1" applyFill="1" applyBorder="1" applyAlignment="1">
      <alignment horizontal="left" vertical="center"/>
    </xf>
    <xf numFmtId="0" fontId="29" fillId="4" borderId="4" xfId="0" applyFont="1" applyFill="1" applyBorder="1" applyAlignment="1">
      <alignment horizontal="left" vertical="center"/>
    </xf>
    <xf numFmtId="0" fontId="26" fillId="12" borderId="0" xfId="0" applyFont="1" applyFill="1" applyAlignment="1">
      <alignment horizontal="center" vertical="center" wrapText="1"/>
    </xf>
    <xf numFmtId="0" fontId="28" fillId="5" borderId="3" xfId="0" applyFont="1" applyFill="1" applyBorder="1" applyAlignment="1">
      <alignment horizontal="left" vertical="center"/>
    </xf>
    <xf numFmtId="0" fontId="28" fillId="5" borderId="4" xfId="0" applyFont="1" applyFill="1" applyBorder="1" applyAlignment="1">
      <alignment horizontal="left" vertical="center"/>
    </xf>
    <xf numFmtId="0" fontId="28" fillId="5" borderId="40" xfId="0" applyFont="1" applyFill="1" applyBorder="1" applyAlignment="1">
      <alignment horizontal="left" vertical="center"/>
    </xf>
    <xf numFmtId="0" fontId="28" fillId="5" borderId="41" xfId="0" applyFont="1" applyFill="1" applyBorder="1" applyAlignment="1">
      <alignment horizontal="left" vertical="center"/>
    </xf>
    <xf numFmtId="0" fontId="28" fillId="5" borderId="37" xfId="0" applyFont="1" applyFill="1" applyBorder="1" applyAlignment="1">
      <alignment horizontal="left" vertical="center"/>
    </xf>
    <xf numFmtId="0" fontId="28" fillId="5" borderId="38" xfId="0" applyFont="1" applyFill="1" applyBorder="1" applyAlignment="1">
      <alignment horizontal="left" vertical="center"/>
    </xf>
    <xf numFmtId="0" fontId="29" fillId="4" borderId="40" xfId="0" applyFont="1" applyFill="1" applyBorder="1" applyAlignment="1">
      <alignment horizontal="left" vertical="center"/>
    </xf>
    <xf numFmtId="0" fontId="29" fillId="4" borderId="41" xfId="0" applyFont="1" applyFill="1" applyBorder="1" applyAlignment="1">
      <alignment horizontal="left" vertical="center"/>
    </xf>
    <xf numFmtId="0" fontId="29" fillId="4" borderId="2" xfId="0" applyFont="1" applyFill="1" applyBorder="1" applyAlignment="1">
      <alignment horizontal="left" vertical="center"/>
    </xf>
    <xf numFmtId="0" fontId="29" fillId="4" borderId="39" xfId="0" applyFont="1" applyFill="1" applyBorder="1" applyAlignment="1">
      <alignment horizontal="left" vertical="center"/>
    </xf>
    <xf numFmtId="0" fontId="29" fillId="4" borderId="37" xfId="0" applyFont="1" applyFill="1" applyBorder="1" applyAlignment="1">
      <alignment horizontal="left" vertical="center"/>
    </xf>
    <xf numFmtId="0" fontId="29" fillId="4" borderId="38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top" wrapText="1"/>
    </xf>
    <xf numFmtId="2" fontId="22" fillId="0" borderId="49" xfId="0" applyNumberFormat="1" applyFont="1" applyBorder="1" applyAlignment="1">
      <alignment horizontal="left" vertical="center" wrapText="1"/>
    </xf>
    <xf numFmtId="2" fontId="22" fillId="0" borderId="5" xfId="0" applyNumberFormat="1" applyFont="1" applyBorder="1" applyAlignment="1">
      <alignment horizontal="left" vertical="center" wrapText="1"/>
    </xf>
    <xf numFmtId="2" fontId="22" fillId="0" borderId="6" xfId="0" applyNumberFormat="1" applyFont="1" applyBorder="1" applyAlignment="1">
      <alignment horizontal="left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41" fillId="13" borderId="0" xfId="0" applyFont="1" applyFill="1" applyAlignment="1">
      <alignment horizontal="center" vertical="center" wrapText="1"/>
    </xf>
    <xf numFmtId="0" fontId="40" fillId="13" borderId="0" xfId="0" applyFont="1" applyFill="1" applyAlignment="1">
      <alignment horizontal="center" vertical="center" wrapText="1"/>
    </xf>
    <xf numFmtId="0" fontId="34" fillId="2" borderId="2" xfId="0" applyFont="1" applyFill="1" applyBorder="1" applyAlignment="1">
      <alignment vertical="center" wrapText="1"/>
    </xf>
    <xf numFmtId="2" fontId="11" fillId="0" borderId="5" xfId="0" applyNumberFormat="1" applyFont="1" applyBorder="1" applyAlignment="1">
      <alignment horizontal="left" vertical="center" wrapText="1"/>
    </xf>
    <xf numFmtId="2" fontId="11" fillId="0" borderId="6" xfId="0" applyNumberFormat="1" applyFont="1" applyBorder="1" applyAlignment="1">
      <alignment horizontal="left" vertical="center" wrapText="1"/>
    </xf>
    <xf numFmtId="2" fontId="22" fillId="2" borderId="30" xfId="0" applyNumberFormat="1" applyFont="1" applyFill="1" applyBorder="1" applyAlignment="1">
      <alignment horizontal="left" vertical="center" wrapText="1"/>
    </xf>
    <xf numFmtId="2" fontId="36" fillId="0" borderId="42" xfId="0" applyNumberFormat="1" applyFont="1" applyBorder="1" applyAlignment="1">
      <alignment horizontal="right" vertical="center" wrapText="1"/>
    </xf>
    <xf numFmtId="2" fontId="11" fillId="0" borderId="3" xfId="0" applyNumberFormat="1" applyFont="1" applyBorder="1" applyAlignment="1">
      <alignment horizontal="left" vertical="center" wrapText="1"/>
    </xf>
    <xf numFmtId="2" fontId="11" fillId="0" borderId="4" xfId="0" applyNumberFormat="1" applyFont="1" applyBorder="1" applyAlignment="1">
      <alignment horizontal="left" vertical="center" wrapText="1"/>
    </xf>
    <xf numFmtId="0" fontId="19" fillId="12" borderId="0" xfId="0" applyFont="1" applyFill="1" applyAlignment="1">
      <alignment horizontal="center" vertical="center" wrapText="1"/>
    </xf>
    <xf numFmtId="0" fontId="19" fillId="1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3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2" fontId="11" fillId="0" borderId="30" xfId="0" applyNumberFormat="1" applyFont="1" applyBorder="1" applyAlignment="1">
      <alignment horizontal="left" vertical="center" wrapText="1"/>
    </xf>
    <xf numFmtId="2" fontId="11" fillId="0" borderId="42" xfId="0" applyNumberFormat="1" applyFont="1" applyBorder="1" applyAlignment="1">
      <alignment horizontal="left" vertical="center" wrapText="1"/>
    </xf>
    <xf numFmtId="2" fontId="11" fillId="0" borderId="45" xfId="0" applyNumberFormat="1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36" fillId="0" borderId="42" xfId="0" applyFont="1" applyBorder="1" applyAlignment="1">
      <alignment horizontal="right" vertical="center" wrapText="1"/>
    </xf>
    <xf numFmtId="0" fontId="36" fillId="0" borderId="45" xfId="0" applyFont="1" applyBorder="1" applyAlignment="1">
      <alignment horizontal="right" vertical="center" wrapText="1"/>
    </xf>
    <xf numFmtId="2" fontId="36" fillId="0" borderId="45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5" fillId="10" borderId="54" xfId="0" applyFont="1" applyFill="1" applyBorder="1" applyAlignment="1">
      <alignment horizontal="left" vertical="center" wrapText="1"/>
    </xf>
    <xf numFmtId="0" fontId="5" fillId="10" borderId="5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7" fillId="2" borderId="47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20">
    <dxf>
      <fill>
        <patternFill>
          <bgColor theme="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  <dxf>
      <font>
        <color theme="2" tint="-0.49998474074526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796BF-0BD2-7B40-92BB-331669F2755C}">
  <dimension ref="B2:F43"/>
  <sheetViews>
    <sheetView topLeftCell="A2" zoomScale="90" zoomScaleNormal="160" workbookViewId="0">
      <selection activeCell="E6" sqref="E6"/>
    </sheetView>
  </sheetViews>
  <sheetFormatPr baseColWidth="10" defaultColWidth="8.83203125" defaultRowHeight="14" x14ac:dyDescent="0.15"/>
  <cols>
    <col min="1" max="1" width="3.6640625" style="1" customWidth="1"/>
    <col min="2" max="2" width="24" style="2" customWidth="1"/>
    <col min="3" max="3" width="21.1640625" style="2" customWidth="1"/>
    <col min="4" max="4" width="34" style="8" customWidth="1"/>
    <col min="5" max="5" width="66.83203125" style="3" customWidth="1"/>
    <col min="6" max="6" width="74.1640625" style="7" customWidth="1"/>
    <col min="7" max="16384" width="8.83203125" style="1"/>
  </cols>
  <sheetData>
    <row r="2" spans="2:6" ht="34.75" customHeight="1" x14ac:dyDescent="0.15"/>
    <row r="3" spans="2:6" s="4" customFormat="1" ht="73" customHeight="1" x14ac:dyDescent="0.15">
      <c r="B3" s="139" t="s">
        <v>110</v>
      </c>
      <c r="C3" s="139"/>
      <c r="D3" s="139"/>
      <c r="E3" s="139"/>
      <c r="F3" s="7"/>
    </row>
    <row r="4" spans="2:6" ht="24" customHeight="1" x14ac:dyDescent="0.15">
      <c r="B4" s="7"/>
      <c r="C4" s="7"/>
      <c r="D4" s="9"/>
      <c r="E4" s="4"/>
    </row>
    <row r="5" spans="2:6" s="5" customFormat="1" ht="20" x14ac:dyDescent="0.15">
      <c r="B5" s="1"/>
      <c r="C5" s="1"/>
      <c r="D5" s="1"/>
      <c r="E5" s="1"/>
      <c r="F5" s="76"/>
    </row>
    <row r="6" spans="2:6" ht="24" customHeight="1" x14ac:dyDescent="0.15">
      <c r="B6" s="140" t="s">
        <v>111</v>
      </c>
      <c r="C6" s="141"/>
      <c r="D6" s="74" t="s">
        <v>77</v>
      </c>
      <c r="E6" s="75"/>
      <c r="F6" s="76"/>
    </row>
    <row r="7" spans="2:6" ht="24" customHeight="1" x14ac:dyDescent="0.15">
      <c r="B7" s="142" t="s">
        <v>112</v>
      </c>
      <c r="C7" s="143"/>
      <c r="D7" s="77" t="s">
        <v>78</v>
      </c>
      <c r="E7" s="78"/>
      <c r="F7" s="76"/>
    </row>
    <row r="8" spans="2:6" ht="22" customHeight="1" x14ac:dyDescent="0.15">
      <c r="B8" s="144"/>
      <c r="C8" s="145"/>
      <c r="D8" s="79" t="s">
        <v>79</v>
      </c>
      <c r="E8" s="80"/>
      <c r="F8" s="76"/>
    </row>
    <row r="9" spans="2:6" ht="29" customHeight="1" x14ac:dyDescent="0.15">
      <c r="B9" s="140" t="s">
        <v>109</v>
      </c>
      <c r="C9" s="141"/>
      <c r="D9" s="81"/>
      <c r="E9" s="82"/>
      <c r="F9" s="76"/>
    </row>
    <row r="10" spans="2:6" s="4" customFormat="1" ht="21" x14ac:dyDescent="0.2">
      <c r="B10" s="146" t="s">
        <v>88</v>
      </c>
      <c r="C10" s="147"/>
      <c r="D10" s="83" t="s">
        <v>83</v>
      </c>
      <c r="E10" s="84"/>
      <c r="F10" s="76"/>
    </row>
    <row r="11" spans="2:6" s="4" customFormat="1" ht="21" x14ac:dyDescent="0.2">
      <c r="B11" s="148"/>
      <c r="C11" s="149"/>
      <c r="D11" s="85" t="s">
        <v>4</v>
      </c>
      <c r="E11" s="86"/>
      <c r="F11" s="76"/>
    </row>
    <row r="12" spans="2:6" s="4" customFormat="1" ht="21" x14ac:dyDescent="0.2">
      <c r="B12" s="148"/>
      <c r="C12" s="149"/>
      <c r="D12" s="85" t="s">
        <v>85</v>
      </c>
      <c r="E12" s="86"/>
      <c r="F12" s="76"/>
    </row>
    <row r="13" spans="2:6" s="4" customFormat="1" ht="21" x14ac:dyDescent="0.2">
      <c r="B13" s="150"/>
      <c r="C13" s="151"/>
      <c r="D13" s="87" t="s">
        <v>93</v>
      </c>
      <c r="E13" s="88"/>
      <c r="F13" s="76"/>
    </row>
    <row r="14" spans="2:6" s="4" customFormat="1" ht="21" x14ac:dyDescent="0.2">
      <c r="B14" s="137" t="s">
        <v>95</v>
      </c>
      <c r="C14" s="138"/>
      <c r="D14" s="89" t="s">
        <v>96</v>
      </c>
      <c r="E14" s="90"/>
      <c r="F14" s="76"/>
    </row>
    <row r="15" spans="2:6" ht="37" customHeight="1" x14ac:dyDescent="0.15">
      <c r="B15" s="140" t="s">
        <v>113</v>
      </c>
      <c r="C15" s="141"/>
      <c r="D15" s="81" t="s">
        <v>97</v>
      </c>
      <c r="E15" s="82"/>
      <c r="F15" s="76"/>
    </row>
    <row r="16" spans="2:6" s="4" customFormat="1" ht="20" x14ac:dyDescent="0.2">
      <c r="B16" s="76"/>
      <c r="C16" s="76"/>
      <c r="D16" s="91"/>
      <c r="E16" s="92"/>
      <c r="F16" s="7"/>
    </row>
    <row r="17" spans="2:6" ht="15" customHeight="1" x14ac:dyDescent="0.15"/>
    <row r="18" spans="2:6" ht="25.75" customHeight="1" x14ac:dyDescent="0.15"/>
    <row r="22" spans="2:6" s="4" customFormat="1" x14ac:dyDescent="0.15">
      <c r="B22" s="2"/>
      <c r="C22" s="2"/>
      <c r="D22" s="8"/>
      <c r="E22" s="3"/>
      <c r="F22" s="7"/>
    </row>
    <row r="23" spans="2:6" s="4" customFormat="1" x14ac:dyDescent="0.15">
      <c r="B23" s="2"/>
      <c r="C23" s="2"/>
      <c r="D23" s="8"/>
      <c r="E23" s="3"/>
      <c r="F23" s="7"/>
    </row>
    <row r="24" spans="2:6" s="4" customFormat="1" x14ac:dyDescent="0.15">
      <c r="B24" s="2"/>
      <c r="C24" s="2"/>
      <c r="D24" s="8"/>
      <c r="E24" s="3"/>
      <c r="F24" s="7"/>
    </row>
    <row r="25" spans="2:6" s="4" customFormat="1" x14ac:dyDescent="0.15">
      <c r="B25" s="2"/>
      <c r="C25" s="2"/>
      <c r="D25" s="8"/>
      <c r="E25" s="3"/>
      <c r="F25" s="7"/>
    </row>
    <row r="26" spans="2:6" ht="15" customHeight="1" x14ac:dyDescent="0.15"/>
    <row r="27" spans="2:6" ht="15" customHeight="1" x14ac:dyDescent="0.15"/>
    <row r="28" spans="2:6" ht="15" customHeight="1" x14ac:dyDescent="0.15"/>
    <row r="29" spans="2:6" ht="15" customHeight="1" x14ac:dyDescent="0.15"/>
    <row r="31" spans="2:6" ht="52.75" customHeight="1" x14ac:dyDescent="0.15"/>
    <row r="36" spans="2:6" ht="17.5" customHeight="1" x14ac:dyDescent="0.15"/>
    <row r="37" spans="2:6" s="4" customFormat="1" x14ac:dyDescent="0.15">
      <c r="B37" s="2"/>
      <c r="C37" s="2"/>
      <c r="D37" s="8"/>
      <c r="E37" s="3"/>
      <c r="F37" s="7"/>
    </row>
    <row r="38" spans="2:6" s="3" customFormat="1" x14ac:dyDescent="0.15">
      <c r="B38" s="2"/>
      <c r="C38" s="2"/>
      <c r="D38" s="8"/>
      <c r="F38" s="7"/>
    </row>
    <row r="39" spans="2:6" s="3" customFormat="1" x14ac:dyDescent="0.15">
      <c r="B39" s="2"/>
      <c r="C39" s="2"/>
      <c r="D39" s="8"/>
      <c r="F39" s="7"/>
    </row>
    <row r="40" spans="2:6" s="3" customFormat="1" x14ac:dyDescent="0.15">
      <c r="B40" s="2"/>
      <c r="C40" s="2"/>
      <c r="D40" s="8"/>
      <c r="F40" s="7"/>
    </row>
    <row r="41" spans="2:6" s="3" customFormat="1" x14ac:dyDescent="0.15">
      <c r="B41" s="2"/>
      <c r="C41" s="2"/>
      <c r="D41" s="8"/>
      <c r="F41" s="7"/>
    </row>
    <row r="42" spans="2:6" s="3" customFormat="1" x14ac:dyDescent="0.15">
      <c r="B42" s="2"/>
      <c r="C42" s="2"/>
      <c r="D42" s="8"/>
      <c r="F42" s="7"/>
    </row>
    <row r="43" spans="2:6" ht="13.75" customHeight="1" x14ac:dyDescent="0.15"/>
  </sheetData>
  <sheetProtection algorithmName="SHA-512" hashValue="Uk52B929kj0zPzR9WEe+/m8xbBM7TuIVTSy90rP37DOrqeXf0NZBAD6w/ysOTl1yScSlujI5OtCeE7v5uCfd1w==" saltValue="JhHZlhWZWxR3fzw8yBYgsA==" spinCount="100000" sheet="1" selectLockedCells="1"/>
  <mergeCells count="7">
    <mergeCell ref="B14:C14"/>
    <mergeCell ref="B3:E3"/>
    <mergeCell ref="B6:C6"/>
    <mergeCell ref="B7:C8"/>
    <mergeCell ref="B15:C15"/>
    <mergeCell ref="B9:C9"/>
    <mergeCell ref="B10:C13"/>
  </mergeCells>
  <conditionalFormatting sqref="D15">
    <cfRule type="expression" dxfId="19" priority="2">
      <formula>#REF!="Совпадает с подписантом"</formula>
    </cfRule>
  </conditionalFormatting>
  <conditionalFormatting sqref="D10">
    <cfRule type="expression" dxfId="18" priority="5">
      <formula>#REF!="Совпадает с подписантом"</formula>
    </cfRule>
  </conditionalFormatting>
  <conditionalFormatting sqref="D11">
    <cfRule type="expression" dxfId="17" priority="4">
      <formula>#REF!="Совпадает с подписантом"</formula>
    </cfRule>
  </conditionalFormatting>
  <conditionalFormatting sqref="D12:D14">
    <cfRule type="expression" dxfId="16" priority="3">
      <formula>#REF!="Совпадает с подписантом"</formula>
    </cfRule>
  </conditionalFormatting>
  <conditionalFormatting sqref="D9">
    <cfRule type="expression" dxfId="15" priority="1">
      <formula>#REF!="Совпадает с подписантом"</formula>
    </cfRule>
  </conditionalFormatting>
  <dataValidations count="1">
    <dataValidation type="list" allowBlank="1" showInputMessage="1" showErrorMessage="1" sqref="E6" xr:uid="{44DEEB02-BB8E-D944-8534-6DFA2275AD9D}">
      <formula1>"24, 36, 48, 60"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S48"/>
  <sheetViews>
    <sheetView tabSelected="1" topLeftCell="A3" zoomScaleNormal="160" workbookViewId="0">
      <selection activeCell="E17" sqref="E17"/>
    </sheetView>
  </sheetViews>
  <sheetFormatPr baseColWidth="10" defaultColWidth="8.83203125" defaultRowHeight="14" x14ac:dyDescent="0.15"/>
  <cols>
    <col min="1" max="1" width="3.6640625" style="1" customWidth="1"/>
    <col min="2" max="2" width="24" style="2" customWidth="1"/>
    <col min="3" max="3" width="21.1640625" style="2" customWidth="1"/>
    <col min="4" max="4" width="25.33203125" style="8" customWidth="1"/>
    <col min="5" max="5" width="62.1640625" style="3" customWidth="1"/>
    <col min="6" max="6" width="74" style="7" customWidth="1"/>
    <col min="7" max="18" width="8.83203125" style="1"/>
    <col min="19" max="19" width="10.5" style="1" customWidth="1"/>
    <col min="20" max="16384" width="8.83203125" style="1"/>
  </cols>
  <sheetData>
    <row r="2" spans="2:19" ht="34.75" customHeight="1" x14ac:dyDescent="0.15">
      <c r="B2" s="173" t="s">
        <v>106</v>
      </c>
      <c r="C2" s="174"/>
      <c r="D2" s="174"/>
      <c r="E2" s="174"/>
      <c r="F2" s="174"/>
      <c r="G2" s="4"/>
      <c r="H2" s="4"/>
      <c r="I2" s="4"/>
      <c r="J2" s="4"/>
      <c r="K2" s="4"/>
      <c r="L2" s="4"/>
      <c r="M2" s="4"/>
      <c r="N2" s="4"/>
    </row>
    <row r="3" spans="2:19" s="4" customFormat="1" ht="63" customHeight="1" x14ac:dyDescent="0.15">
      <c r="B3" s="183" t="s">
        <v>134</v>
      </c>
      <c r="C3" s="183"/>
      <c r="D3" s="183"/>
      <c r="E3" s="183"/>
      <c r="F3" s="183"/>
      <c r="G3" s="1"/>
      <c r="H3" s="1"/>
      <c r="I3" s="1"/>
      <c r="J3" s="1"/>
      <c r="K3" s="1"/>
      <c r="L3" s="1"/>
      <c r="M3" s="1"/>
      <c r="N3" s="1"/>
    </row>
    <row r="4" spans="2:19" ht="24" customHeight="1" x14ac:dyDescent="0.15">
      <c r="B4" s="177" t="s">
        <v>139</v>
      </c>
      <c r="C4" s="178"/>
      <c r="D4" s="179"/>
      <c r="E4" s="93" t="s">
        <v>107</v>
      </c>
      <c r="F4" s="121" t="s">
        <v>16</v>
      </c>
    </row>
    <row r="5" spans="2:19" ht="22" customHeight="1" x14ac:dyDescent="0.15">
      <c r="B5" s="175" t="s">
        <v>114</v>
      </c>
      <c r="C5" s="175"/>
      <c r="D5" s="122" t="s">
        <v>2</v>
      </c>
      <c r="E5" s="94"/>
      <c r="F5" s="115" t="s">
        <v>67</v>
      </c>
    </row>
    <row r="6" spans="2:19" ht="20" customHeight="1" x14ac:dyDescent="0.15">
      <c r="B6" s="175" t="s">
        <v>1</v>
      </c>
      <c r="C6" s="175"/>
      <c r="D6" s="122" t="s">
        <v>2</v>
      </c>
      <c r="E6" s="95"/>
      <c r="F6" s="115"/>
    </row>
    <row r="7" spans="2:19" ht="19" customHeight="1" x14ac:dyDescent="0.15">
      <c r="B7" s="176" t="s">
        <v>115</v>
      </c>
      <c r="C7" s="176"/>
      <c r="D7" s="122" t="s">
        <v>2</v>
      </c>
      <c r="E7" s="96"/>
      <c r="F7" s="115" t="s">
        <v>94</v>
      </c>
    </row>
    <row r="8" spans="2:19" ht="17" x14ac:dyDescent="0.15">
      <c r="B8" s="180" t="s">
        <v>84</v>
      </c>
      <c r="C8" s="97" t="s">
        <v>83</v>
      </c>
      <c r="D8" s="123" t="s">
        <v>2</v>
      </c>
      <c r="E8" s="124"/>
      <c r="F8" s="166" t="s">
        <v>75</v>
      </c>
    </row>
    <row r="9" spans="2:19" ht="17" x14ac:dyDescent="0.15">
      <c r="B9" s="181"/>
      <c r="C9" s="98" t="s">
        <v>4</v>
      </c>
      <c r="D9" s="125" t="s">
        <v>2</v>
      </c>
      <c r="E9" s="126"/>
      <c r="F9" s="166"/>
    </row>
    <row r="10" spans="2:19" ht="34" x14ac:dyDescent="0.15">
      <c r="B10" s="181"/>
      <c r="C10" s="99" t="s">
        <v>68</v>
      </c>
      <c r="D10" s="125" t="s">
        <v>2</v>
      </c>
      <c r="E10" s="100"/>
      <c r="F10" s="115" t="s">
        <v>76</v>
      </c>
      <c r="G10" s="4"/>
      <c r="H10" s="4"/>
      <c r="I10" s="4"/>
      <c r="J10" s="4"/>
      <c r="K10" s="4"/>
      <c r="L10" s="4"/>
      <c r="M10" s="4"/>
      <c r="N10" s="4"/>
    </row>
    <row r="11" spans="2:19" s="4" customFormat="1" ht="17" x14ac:dyDescent="0.15">
      <c r="B11" s="181"/>
      <c r="C11" s="98" t="s">
        <v>85</v>
      </c>
      <c r="D11" s="125" t="str">
        <f>IF($E$9="Доверенность","Обязательно", "Не заполнять")</f>
        <v>Не заполнять</v>
      </c>
      <c r="E11" s="100"/>
      <c r="F11" s="166" t="s">
        <v>90</v>
      </c>
    </row>
    <row r="12" spans="2:19" s="4" customFormat="1" ht="17" customHeight="1" x14ac:dyDescent="0.15">
      <c r="B12" s="182"/>
      <c r="C12" s="101" t="s">
        <v>86</v>
      </c>
      <c r="D12" s="127" t="str">
        <f>IF($E$9="Доверенность","Обязательно", "Не заполнять")</f>
        <v>Не заполнять</v>
      </c>
      <c r="E12" s="102"/>
      <c r="F12" s="166"/>
      <c r="G12" s="5"/>
      <c r="H12" s="5"/>
      <c r="I12" s="5"/>
      <c r="J12" s="5"/>
      <c r="K12" s="164" t="s">
        <v>130</v>
      </c>
      <c r="L12" s="165"/>
      <c r="M12" s="165"/>
      <c r="N12" s="165"/>
      <c r="O12" s="165"/>
      <c r="P12" s="165"/>
      <c r="Q12" s="165"/>
      <c r="R12" s="165"/>
      <c r="S12" s="165"/>
    </row>
    <row r="13" spans="2:19" s="5" customFormat="1" ht="17" customHeight="1" x14ac:dyDescent="0.15">
      <c r="B13" s="167" t="s">
        <v>8</v>
      </c>
      <c r="C13" s="103" t="s">
        <v>4</v>
      </c>
      <c r="D13" s="128" t="s">
        <v>2</v>
      </c>
      <c r="E13" s="126"/>
      <c r="F13" s="163" t="s">
        <v>116</v>
      </c>
      <c r="K13" s="165"/>
      <c r="L13" s="165"/>
      <c r="M13" s="165"/>
      <c r="N13" s="165"/>
      <c r="O13" s="165"/>
      <c r="P13" s="165"/>
      <c r="Q13" s="165"/>
      <c r="R13" s="165"/>
      <c r="S13" s="165"/>
    </row>
    <row r="14" spans="2:19" s="5" customFormat="1" ht="17" x14ac:dyDescent="0.15">
      <c r="B14" s="167"/>
      <c r="C14" s="104" t="s">
        <v>5</v>
      </c>
      <c r="D14" s="125" t="s">
        <v>2</v>
      </c>
      <c r="E14" s="100"/>
      <c r="F14" s="163"/>
      <c r="K14" s="165"/>
      <c r="L14" s="165"/>
      <c r="M14" s="165"/>
      <c r="N14" s="165"/>
      <c r="O14" s="165"/>
      <c r="P14" s="165"/>
      <c r="Q14" s="165"/>
      <c r="R14" s="165"/>
      <c r="S14" s="165"/>
    </row>
    <row r="15" spans="2:19" s="5" customFormat="1" ht="17" x14ac:dyDescent="0.15">
      <c r="B15" s="168"/>
      <c r="C15" s="105" t="s">
        <v>6</v>
      </c>
      <c r="D15" s="127" t="s">
        <v>2</v>
      </c>
      <c r="E15" s="106"/>
      <c r="F15" s="163"/>
      <c r="G15" s="1"/>
      <c r="H15" s="1"/>
      <c r="I15" s="1"/>
      <c r="J15" s="1"/>
      <c r="K15" s="165"/>
      <c r="L15" s="165"/>
      <c r="M15" s="165"/>
      <c r="N15" s="165"/>
      <c r="O15" s="165"/>
      <c r="P15" s="165"/>
      <c r="Q15" s="165"/>
      <c r="R15" s="165"/>
      <c r="S15" s="165"/>
    </row>
    <row r="16" spans="2:19" s="5" customFormat="1" ht="30" customHeight="1" x14ac:dyDescent="0.15">
      <c r="B16" s="133" t="s">
        <v>140</v>
      </c>
      <c r="C16" s="134" t="s">
        <v>141</v>
      </c>
      <c r="D16" s="127" t="s">
        <v>2</v>
      </c>
      <c r="E16" s="131"/>
      <c r="F16" s="115" t="s">
        <v>142</v>
      </c>
      <c r="G16" s="1"/>
      <c r="H16" s="1"/>
      <c r="I16" s="1"/>
      <c r="J16" s="1"/>
      <c r="K16" s="165"/>
      <c r="L16" s="165"/>
      <c r="M16" s="165"/>
      <c r="N16" s="165"/>
      <c r="O16" s="165"/>
      <c r="P16" s="165"/>
      <c r="Q16" s="165"/>
      <c r="R16" s="165"/>
      <c r="S16" s="165"/>
    </row>
    <row r="17" spans="2:19" s="5" customFormat="1" ht="36" customHeight="1" x14ac:dyDescent="0.15">
      <c r="B17" s="171" t="s">
        <v>143</v>
      </c>
      <c r="C17" s="172"/>
      <c r="D17" s="127" t="s">
        <v>2</v>
      </c>
      <c r="E17" s="131"/>
      <c r="F17" s="115" t="s">
        <v>13</v>
      </c>
      <c r="G17" s="1"/>
      <c r="H17" s="1"/>
      <c r="I17" s="1"/>
      <c r="J17" s="1"/>
      <c r="K17" s="165"/>
      <c r="L17" s="165"/>
      <c r="M17" s="165"/>
      <c r="N17" s="165"/>
      <c r="O17" s="165"/>
      <c r="P17" s="165"/>
      <c r="Q17" s="165"/>
      <c r="R17" s="165"/>
      <c r="S17" s="165"/>
    </row>
    <row r="18" spans="2:19" ht="29" customHeight="1" x14ac:dyDescent="0.15">
      <c r="B18" s="135" t="s">
        <v>144</v>
      </c>
      <c r="C18" s="136" t="s">
        <v>145</v>
      </c>
      <c r="D18" s="127" t="s">
        <v>146</v>
      </c>
      <c r="E18" s="131"/>
      <c r="F18" s="115" t="s">
        <v>147</v>
      </c>
      <c r="K18" s="165"/>
      <c r="L18" s="165"/>
      <c r="M18" s="165"/>
      <c r="N18" s="165"/>
      <c r="O18" s="165"/>
      <c r="P18" s="165"/>
      <c r="Q18" s="165"/>
      <c r="R18" s="165"/>
      <c r="S18" s="165"/>
    </row>
    <row r="19" spans="2:19" ht="36" customHeight="1" x14ac:dyDescent="0.15">
      <c r="B19" s="167" t="s">
        <v>148</v>
      </c>
      <c r="C19" s="132" t="s">
        <v>131</v>
      </c>
      <c r="D19" s="127" t="s">
        <v>2</v>
      </c>
      <c r="E19" s="131"/>
      <c r="F19" s="115" t="s">
        <v>133</v>
      </c>
      <c r="K19" s="165"/>
      <c r="L19" s="165"/>
      <c r="M19" s="165"/>
      <c r="N19" s="165"/>
      <c r="O19" s="165"/>
      <c r="P19" s="165"/>
      <c r="Q19" s="165"/>
      <c r="R19" s="165"/>
      <c r="S19" s="165"/>
    </row>
    <row r="20" spans="2:19" ht="58" customHeight="1" x14ac:dyDescent="0.15">
      <c r="B20" s="167"/>
      <c r="C20" s="132" t="s">
        <v>132</v>
      </c>
      <c r="D20" s="127" t="s">
        <v>2</v>
      </c>
      <c r="E20" s="131"/>
      <c r="F20" s="115" t="s">
        <v>149</v>
      </c>
      <c r="K20" s="165"/>
      <c r="L20" s="165"/>
      <c r="M20" s="165"/>
      <c r="N20" s="165"/>
      <c r="O20" s="165"/>
      <c r="P20" s="165"/>
      <c r="Q20" s="165"/>
      <c r="R20" s="165"/>
      <c r="S20" s="165"/>
    </row>
    <row r="21" spans="2:19" ht="25" customHeight="1" x14ac:dyDescent="0.15">
      <c r="B21" s="177" t="s">
        <v>69</v>
      </c>
      <c r="C21" s="178"/>
      <c r="D21" s="179"/>
      <c r="E21" s="93" t="s">
        <v>117</v>
      </c>
      <c r="F21" s="115"/>
      <c r="K21" s="165"/>
      <c r="L21" s="165"/>
      <c r="M21" s="165"/>
      <c r="N21" s="165"/>
      <c r="O21" s="165"/>
      <c r="P21" s="165"/>
      <c r="Q21" s="165"/>
      <c r="R21" s="165"/>
      <c r="S21" s="165"/>
    </row>
    <row r="22" spans="2:19" ht="25" customHeight="1" x14ac:dyDescent="0.15">
      <c r="B22" s="152" t="s">
        <v>0</v>
      </c>
      <c r="C22" s="153"/>
      <c r="D22" s="122" t="s">
        <v>2</v>
      </c>
      <c r="E22" s="107"/>
      <c r="F22" s="115" t="s">
        <v>135</v>
      </c>
      <c r="K22" s="165"/>
      <c r="L22" s="165"/>
      <c r="M22" s="165"/>
      <c r="N22" s="165"/>
      <c r="O22" s="165"/>
      <c r="P22" s="165"/>
      <c r="Q22" s="165"/>
      <c r="R22" s="165"/>
      <c r="S22" s="165"/>
    </row>
    <row r="23" spans="2:19" ht="33" customHeight="1" x14ac:dyDescent="0.15">
      <c r="B23" s="152" t="s">
        <v>137</v>
      </c>
      <c r="C23" s="153"/>
      <c r="D23" s="122" t="s">
        <v>136</v>
      </c>
      <c r="E23" s="108"/>
      <c r="F23" s="115" t="s">
        <v>138</v>
      </c>
      <c r="G23" s="4"/>
      <c r="H23" s="4"/>
      <c r="I23" s="4"/>
      <c r="J23" s="4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2:19" s="4" customFormat="1" ht="17" customHeight="1" x14ac:dyDescent="0.15">
      <c r="B24" s="157" t="s">
        <v>118</v>
      </c>
      <c r="C24" s="158"/>
      <c r="D24" s="122" t="s">
        <v>2</v>
      </c>
      <c r="E24" s="107"/>
      <c r="F24" s="115" t="s">
        <v>12</v>
      </c>
      <c r="K24" s="165"/>
      <c r="L24" s="165"/>
      <c r="M24" s="165"/>
      <c r="N24" s="165"/>
      <c r="O24" s="165"/>
      <c r="P24" s="165"/>
      <c r="Q24" s="165"/>
      <c r="R24" s="165"/>
      <c r="S24" s="165"/>
    </row>
    <row r="25" spans="2:19" s="4" customFormat="1" ht="17" x14ac:dyDescent="0.15">
      <c r="B25" s="157" t="s">
        <v>119</v>
      </c>
      <c r="C25" s="158"/>
      <c r="D25" s="122" t="s">
        <v>2</v>
      </c>
      <c r="E25" s="108"/>
      <c r="F25" s="115" t="s">
        <v>120</v>
      </c>
      <c r="K25" s="165"/>
      <c r="L25" s="165"/>
      <c r="M25" s="165"/>
      <c r="N25" s="165"/>
      <c r="O25" s="165"/>
      <c r="P25" s="165"/>
      <c r="Q25" s="165"/>
      <c r="R25" s="165"/>
      <c r="S25" s="165"/>
    </row>
    <row r="26" spans="2:19" s="4" customFormat="1" ht="61" customHeight="1" x14ac:dyDescent="0.15">
      <c r="B26" s="157" t="s">
        <v>121</v>
      </c>
      <c r="C26" s="158"/>
      <c r="D26" s="122" t="s">
        <v>2</v>
      </c>
      <c r="E26" s="108"/>
      <c r="F26" s="115" t="s">
        <v>122</v>
      </c>
      <c r="K26" s="165"/>
      <c r="L26" s="165"/>
      <c r="M26" s="165"/>
      <c r="N26" s="165"/>
      <c r="O26" s="165"/>
      <c r="P26" s="165"/>
      <c r="Q26" s="165"/>
      <c r="R26" s="165"/>
      <c r="S26" s="165"/>
    </row>
    <row r="27" spans="2:19" s="4" customFormat="1" ht="17" customHeight="1" x14ac:dyDescent="0.15">
      <c r="B27" s="160" t="s">
        <v>70</v>
      </c>
      <c r="C27" s="109" t="s">
        <v>4</v>
      </c>
      <c r="D27" s="123" t="s">
        <v>2</v>
      </c>
      <c r="E27" s="126"/>
      <c r="F27" s="163" t="s">
        <v>123</v>
      </c>
      <c r="K27" s="165"/>
      <c r="L27" s="165"/>
      <c r="M27" s="165"/>
      <c r="N27" s="165"/>
      <c r="O27" s="165"/>
      <c r="P27" s="165"/>
      <c r="Q27" s="165"/>
      <c r="R27" s="165"/>
      <c r="S27" s="165"/>
    </row>
    <row r="28" spans="2:19" s="4" customFormat="1" ht="17" x14ac:dyDescent="0.15">
      <c r="B28" s="161"/>
      <c r="C28" s="110" t="s">
        <v>5</v>
      </c>
      <c r="D28" s="125" t="s">
        <v>2</v>
      </c>
      <c r="E28" s="100"/>
      <c r="F28" s="163"/>
      <c r="K28" s="165"/>
      <c r="L28" s="165"/>
      <c r="M28" s="165"/>
      <c r="N28" s="165"/>
      <c r="O28" s="165"/>
      <c r="P28" s="165"/>
      <c r="Q28" s="165"/>
      <c r="R28" s="165"/>
      <c r="S28" s="165"/>
    </row>
    <row r="29" spans="2:19" s="4" customFormat="1" ht="17" x14ac:dyDescent="0.15">
      <c r="B29" s="162"/>
      <c r="C29" s="111" t="s">
        <v>6</v>
      </c>
      <c r="D29" s="127" t="s">
        <v>2</v>
      </c>
      <c r="E29" s="106"/>
      <c r="F29" s="163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2:19" s="4" customFormat="1" ht="17" x14ac:dyDescent="0.15">
      <c r="B30" s="169" t="s">
        <v>87</v>
      </c>
      <c r="C30" s="169"/>
      <c r="D30" s="123" t="s">
        <v>2</v>
      </c>
      <c r="E30" s="112"/>
      <c r="F30" s="159" t="s">
        <v>99</v>
      </c>
      <c r="G30" s="1"/>
      <c r="H30" s="1"/>
      <c r="I30" s="1"/>
      <c r="J30" s="1"/>
      <c r="K30" s="165"/>
      <c r="L30" s="165"/>
      <c r="M30" s="165"/>
      <c r="N30" s="165"/>
      <c r="O30" s="165"/>
      <c r="P30" s="165"/>
      <c r="Q30" s="165"/>
      <c r="R30" s="165"/>
      <c r="S30" s="165"/>
    </row>
    <row r="31" spans="2:19" ht="15" customHeight="1" x14ac:dyDescent="0.15">
      <c r="B31" s="170" t="s">
        <v>4</v>
      </c>
      <c r="C31" s="170"/>
      <c r="D31" s="129" t="str">
        <f>IF($E$29="Другое лицо","Обязательно", "Не заполнять")</f>
        <v>Не заполнять</v>
      </c>
      <c r="E31" s="113"/>
      <c r="F31" s="159"/>
      <c r="K31" s="165"/>
      <c r="L31" s="165"/>
      <c r="M31" s="165"/>
      <c r="N31" s="165"/>
      <c r="O31" s="165"/>
      <c r="P31" s="165"/>
      <c r="Q31" s="165"/>
      <c r="R31" s="165"/>
      <c r="S31" s="165"/>
    </row>
    <row r="32" spans="2:19" ht="25.75" customHeight="1" x14ac:dyDescent="0.15">
      <c r="B32" s="170" t="s">
        <v>5</v>
      </c>
      <c r="C32" s="170"/>
      <c r="D32" s="129" t="str">
        <f>IF($E$29="Другое лицо","Обязательно", "Не заполнять")</f>
        <v>Не заполнять</v>
      </c>
      <c r="E32" s="113"/>
      <c r="F32" s="159"/>
      <c r="K32" s="165"/>
      <c r="L32" s="165"/>
      <c r="M32" s="165"/>
      <c r="N32" s="165"/>
      <c r="O32" s="165"/>
      <c r="P32" s="165"/>
      <c r="Q32" s="165"/>
      <c r="R32" s="165"/>
      <c r="S32" s="165"/>
    </row>
    <row r="33" spans="2:14" ht="17" x14ac:dyDescent="0.15">
      <c r="B33" s="186" t="s">
        <v>6</v>
      </c>
      <c r="C33" s="186"/>
      <c r="D33" s="130" t="str">
        <f>IF($E$29="Другое лицо","Обязательно", "Не заполнять")</f>
        <v>Не заполнять</v>
      </c>
      <c r="E33" s="114"/>
      <c r="F33" s="159"/>
    </row>
    <row r="34" spans="2:14" ht="16" customHeight="1" x14ac:dyDescent="0.15">
      <c r="B34" s="157" t="s">
        <v>124</v>
      </c>
      <c r="C34" s="158"/>
      <c r="D34" s="122" t="s">
        <v>2</v>
      </c>
      <c r="E34" s="107"/>
      <c r="F34" s="115" t="s">
        <v>13</v>
      </c>
    </row>
    <row r="35" spans="2:14" ht="17" customHeight="1" x14ac:dyDescent="0.15">
      <c r="B35" s="157" t="s">
        <v>125</v>
      </c>
      <c r="C35" s="158"/>
      <c r="D35" s="122" t="s">
        <v>3</v>
      </c>
      <c r="E35" s="107"/>
      <c r="F35" s="115" t="s">
        <v>14</v>
      </c>
      <c r="G35" s="4"/>
      <c r="H35" s="4"/>
      <c r="I35" s="4"/>
      <c r="J35" s="4"/>
      <c r="K35" s="4"/>
      <c r="L35" s="4"/>
      <c r="M35" s="4"/>
      <c r="N35" s="4"/>
    </row>
    <row r="36" spans="2:14" s="4" customFormat="1" ht="17" customHeight="1" x14ac:dyDescent="0.15">
      <c r="B36" s="157" t="s">
        <v>126</v>
      </c>
      <c r="C36" s="158"/>
      <c r="D36" s="122" t="s">
        <v>3</v>
      </c>
      <c r="E36" s="107"/>
      <c r="F36" s="115" t="s">
        <v>127</v>
      </c>
    </row>
    <row r="37" spans="2:14" s="4" customFormat="1" ht="17" customHeight="1" x14ac:dyDescent="0.15">
      <c r="B37" s="154" t="s">
        <v>73</v>
      </c>
      <c r="C37" s="155"/>
      <c r="D37" s="155"/>
      <c r="E37" s="156"/>
      <c r="F37" s="115"/>
    </row>
    <row r="38" spans="2:14" s="4" customFormat="1" ht="17" x14ac:dyDescent="0.15">
      <c r="B38" s="157" t="s">
        <v>128</v>
      </c>
      <c r="C38" s="158"/>
      <c r="D38" s="122" t="s">
        <v>2</v>
      </c>
      <c r="E38" s="94"/>
      <c r="F38" s="115" t="s">
        <v>91</v>
      </c>
    </row>
    <row r="39" spans="2:14" s="4" customFormat="1" ht="17" x14ac:dyDescent="0.15">
      <c r="B39" s="116" t="s">
        <v>89</v>
      </c>
      <c r="C39" s="116" t="s">
        <v>15</v>
      </c>
      <c r="D39" s="123" t="str">
        <f>IF($E$37="Нет","Не заполнять","Обязательно")</f>
        <v>Обязательно</v>
      </c>
      <c r="E39" s="117"/>
      <c r="F39" s="163" t="s">
        <v>92</v>
      </c>
      <c r="G39" s="1"/>
      <c r="H39" s="1"/>
      <c r="I39" s="1"/>
      <c r="J39" s="1"/>
      <c r="K39" s="1"/>
      <c r="L39" s="1"/>
      <c r="M39" s="1"/>
      <c r="N39" s="1"/>
    </row>
    <row r="40" spans="2:14" ht="20" customHeight="1" x14ac:dyDescent="0.15">
      <c r="B40" s="184" t="s">
        <v>55</v>
      </c>
      <c r="C40" s="118" t="s">
        <v>4</v>
      </c>
      <c r="D40" s="125" t="str">
        <f>IF($E$37="Нет","Не заполнять","Обязательно")</f>
        <v>Обязательно</v>
      </c>
      <c r="E40" s="100"/>
      <c r="F40" s="163"/>
    </row>
    <row r="41" spans="2:14" ht="18" customHeight="1" x14ac:dyDescent="0.15">
      <c r="B41" s="184"/>
      <c r="C41" s="118" t="s">
        <v>5</v>
      </c>
      <c r="D41" s="125" t="str">
        <f>IF($E$37="Нет","Не заполнять","Обязательно")</f>
        <v>Обязательно</v>
      </c>
      <c r="E41" s="100"/>
      <c r="F41" s="163"/>
    </row>
    <row r="42" spans="2:14" ht="18" customHeight="1" x14ac:dyDescent="0.15">
      <c r="B42" s="185"/>
      <c r="C42" s="119" t="s">
        <v>6</v>
      </c>
      <c r="D42" s="127" t="str">
        <f>IF($E$37="Нет","Не заполнять","Обязательно")</f>
        <v>Обязательно</v>
      </c>
      <c r="E42" s="106"/>
      <c r="F42" s="163"/>
    </row>
    <row r="43" spans="2:14" ht="19" customHeight="1" x14ac:dyDescent="0.15">
      <c r="B43" s="152" t="s">
        <v>9</v>
      </c>
      <c r="C43" s="153"/>
      <c r="D43" s="122" t="s">
        <v>2</v>
      </c>
      <c r="E43" s="94"/>
      <c r="F43" s="115" t="s">
        <v>98</v>
      </c>
    </row>
    <row r="44" spans="2:14" ht="16" customHeight="1" x14ac:dyDescent="0.15">
      <c r="B44" s="152" t="s">
        <v>11</v>
      </c>
      <c r="C44" s="153"/>
      <c r="D44" s="122" t="s">
        <v>2</v>
      </c>
      <c r="E44" s="94"/>
      <c r="F44" s="115" t="s">
        <v>71</v>
      </c>
    </row>
    <row r="45" spans="2:14" ht="52.75" customHeight="1" x14ac:dyDescent="0.15">
      <c r="B45" s="152" t="s">
        <v>10</v>
      </c>
      <c r="C45" s="153"/>
      <c r="D45" s="122" t="s">
        <v>2</v>
      </c>
      <c r="E45" s="94"/>
      <c r="F45" s="115" t="s">
        <v>71</v>
      </c>
    </row>
    <row r="46" spans="2:14" ht="17" x14ac:dyDescent="0.15">
      <c r="B46" s="152" t="s">
        <v>66</v>
      </c>
      <c r="C46" s="153"/>
      <c r="D46" s="122" t="s">
        <v>2</v>
      </c>
      <c r="E46" s="94"/>
      <c r="F46" s="115" t="s">
        <v>71</v>
      </c>
    </row>
    <row r="47" spans="2:14" ht="16" x14ac:dyDescent="0.15">
      <c r="B47" s="154" t="s">
        <v>72</v>
      </c>
      <c r="C47" s="155"/>
      <c r="D47" s="155"/>
      <c r="E47" s="156"/>
      <c r="F47" s="115"/>
    </row>
    <row r="48" spans="2:14" ht="51" x14ac:dyDescent="0.15">
      <c r="B48" s="157" t="s">
        <v>129</v>
      </c>
      <c r="C48" s="158"/>
      <c r="D48" s="122" t="s">
        <v>3</v>
      </c>
      <c r="E48" s="120"/>
      <c r="F48" s="115" t="s">
        <v>74</v>
      </c>
    </row>
  </sheetData>
  <sheetProtection algorithmName="SHA-512" hashValue="pqGfVYVzdpVhqxFKCfd69tdJvccDJsLi2a2dslt0PHnLwiqkykWTqzLxuTAJKYMnQcyoNMh6UeewYI/LOeGDwQ==" saltValue="1pemffDS9nl3z0MvICr6Fw==" spinCount="100000" sheet="1" formatCells="0" insertHyperlinks="0" selectLockedCells="1"/>
  <mergeCells count="40">
    <mergeCell ref="B2:F2"/>
    <mergeCell ref="B22:C22"/>
    <mergeCell ref="B23:C23"/>
    <mergeCell ref="B5:C5"/>
    <mergeCell ref="B6:C6"/>
    <mergeCell ref="B7:C7"/>
    <mergeCell ref="B4:D4"/>
    <mergeCell ref="B8:B12"/>
    <mergeCell ref="F8:F9"/>
    <mergeCell ref="B3:F3"/>
    <mergeCell ref="B21:D21"/>
    <mergeCell ref="K12:S32"/>
    <mergeCell ref="F11:F12"/>
    <mergeCell ref="F13:F15"/>
    <mergeCell ref="B13:B15"/>
    <mergeCell ref="B30:C30"/>
    <mergeCell ref="B31:C31"/>
    <mergeCell ref="B17:C17"/>
    <mergeCell ref="B19:B20"/>
    <mergeCell ref="B32:C32"/>
    <mergeCell ref="B24:C24"/>
    <mergeCell ref="B25:C25"/>
    <mergeCell ref="B26:C26"/>
    <mergeCell ref="B27:B29"/>
    <mergeCell ref="F27:F29"/>
    <mergeCell ref="B46:C46"/>
    <mergeCell ref="B47:E47"/>
    <mergeCell ref="B48:C48"/>
    <mergeCell ref="F30:F33"/>
    <mergeCell ref="B34:C34"/>
    <mergeCell ref="B36:C36"/>
    <mergeCell ref="B37:E37"/>
    <mergeCell ref="B38:C38"/>
    <mergeCell ref="B45:C45"/>
    <mergeCell ref="B43:C43"/>
    <mergeCell ref="F39:F42"/>
    <mergeCell ref="B40:B42"/>
    <mergeCell ref="B44:C44"/>
    <mergeCell ref="B33:C33"/>
    <mergeCell ref="B35:C35"/>
  </mergeCells>
  <conditionalFormatting sqref="E44:E46">
    <cfRule type="containsText" dxfId="14" priority="14" operator="containsText" text="нет">
      <formula>NOT(ISERROR(SEARCH("нет",E44)))</formula>
    </cfRule>
  </conditionalFormatting>
  <conditionalFormatting sqref="B39:E42">
    <cfRule type="expression" dxfId="13" priority="13">
      <formula>$E$37="Нет"</formula>
    </cfRule>
  </conditionalFormatting>
  <conditionalFormatting sqref="E46">
    <cfRule type="containsText" dxfId="12" priority="12" operator="containsText" text="Свободный">
      <formula>NOT(ISERROR(SEARCH("Свободный",E46)))</formula>
    </cfRule>
  </conditionalFormatting>
  <conditionalFormatting sqref="B13:C13 C14:C16 E14:E20 C18:C20">
    <cfRule type="expression" dxfId="11" priority="11">
      <formula>#REF!="Совпадает с подписантом"</formula>
    </cfRule>
  </conditionalFormatting>
  <conditionalFormatting sqref="C11:E12">
    <cfRule type="expression" dxfId="10" priority="10">
      <formula>$E$9="Устав"</formula>
    </cfRule>
  </conditionalFormatting>
  <conditionalFormatting sqref="B31:E33">
    <cfRule type="expression" dxfId="9" priority="9">
      <formula>$E$29="Совпадает с контактным лицом на объекте"</formula>
    </cfRule>
  </conditionalFormatting>
  <conditionalFormatting sqref="C27:C29">
    <cfRule type="expression" dxfId="8" priority="8">
      <formula>#REF!="Совпадает с подписантом"</formula>
    </cfRule>
  </conditionalFormatting>
  <conditionalFormatting sqref="B27">
    <cfRule type="expression" dxfId="7" priority="7">
      <formula>#REF!="Совпадает с подписантом"</formula>
    </cfRule>
  </conditionalFormatting>
  <conditionalFormatting sqref="B8">
    <cfRule type="expression" dxfId="6" priority="6">
      <formula>#REF!="Совпадает с подписантом"</formula>
    </cfRule>
  </conditionalFormatting>
  <conditionalFormatting sqref="C8">
    <cfRule type="expression" dxfId="5" priority="5">
      <formula>#REF!="Совпадает с подписантом"</formula>
    </cfRule>
  </conditionalFormatting>
  <conditionalFormatting sqref="C9">
    <cfRule type="expression" dxfId="4" priority="4">
      <formula>#REF!="Совпадает с подписантом"</formula>
    </cfRule>
  </conditionalFormatting>
  <conditionalFormatting sqref="E28">
    <cfRule type="expression" dxfId="3" priority="3">
      <formula>#REF!="Совпадает с подписантом"</formula>
    </cfRule>
  </conditionalFormatting>
  <conditionalFormatting sqref="E29">
    <cfRule type="expression" dxfId="2" priority="2">
      <formula>#REF!="Совпадает с подписантом"</formula>
    </cfRule>
  </conditionalFormatting>
  <conditionalFormatting sqref="B19">
    <cfRule type="expression" dxfId="1" priority="1">
      <formula>#REF!="Совпадает с подписантом"</formula>
    </cfRule>
  </conditionalFormatting>
  <dataValidations xWindow="770" yWindow="426" count="7">
    <dataValidation type="list" allowBlank="1" showInputMessage="1" showErrorMessage="1" errorTitle="Неверное значение" error="Выбрать вариант из выпадающего списка. При этом удалить из ячейки все данные, иначе будет возникать эта ошибка" promptTitle="Марка и Модель АДМ" sqref="E34" xr:uid="{C47EC38F-749E-3848-A7FA-9F07A265F398}">
      <formula1>"DORS 1071, KISAN KDS-200, GRG P2600, Incas GX, Incas Term, Incas TBV"</formula1>
    </dataValidation>
    <dataValidation type="list" allowBlank="1" showInputMessage="1" showErrorMessage="1" errorTitle="Неверное значение" error="Выбрать вариант из выпадающего списка. При этом удалить из ячейки все данные, иначе будет возникать эта ошибка" sqref="E38 E43:E46" xr:uid="{7DDF5BF7-4010-3246-9FDD-441A9D0EB0D5}">
      <formula1>"Да, Нет"</formula1>
    </dataValidation>
    <dataValidation type="list" allowBlank="1" showInputMessage="1" showErrorMessage="1" errorTitle="Неверное значение" error="Выбрать вариант из выпадающего списка. При этом удалить из ячейки все данные, иначе будет возникать эта ошибка" promptTitle="Выберите вариант из списка" sqref="E22" xr:uid="{6D8E0C68-26E6-1B43-85E6-E36AD6FBF5B1}">
      <formula1>"Да, будет пополняться один счет, Нет, будут пополнения нескольких счетов (юр. лиц)"</formula1>
    </dataValidation>
    <dataValidation type="list" allowBlank="1" showInputMessage="1" showErrorMessage="1" errorTitle="Неверное значение" error="Выбрать вариант из выпадающего списка. При этом удалить из ячейки все данные, иначе будет возникать эта ошибка" promptTitle="Выберите вариант из списка" sqref="E10" xr:uid="{61EFF4EC-A8B8-BA4B-96FD-5AD6D17B793D}">
      <formula1>"Доверенность, Устав"</formula1>
    </dataValidation>
    <dataValidation type="list" allowBlank="1" showInputMessage="1" showErrorMessage="1" errorTitle="Неверное значение" error="Выбрать вариант из выпадающего списка. При этом удалить из ячейки все данные, иначе будет возникать эта ошибка" promptTitle="Выберите вариант из списка" sqref="E30" xr:uid="{01D63449-B07B-1B42-9EFA-669ECFF6F27C}">
      <formula1>"Совпадает с контактным лицом на объекте, Другое лицо"</formula1>
    </dataValidation>
    <dataValidation allowBlank="1" showInputMessage="1" showErrorMessage="1" errorTitle="Неверное значение" error="Выбрать вариант из выпадающего списка. При этом удалить из ячейки все данные, иначе будет возникать эта ошибка" promptTitle="Выберите вариант из списка" sqref="E23 E28:E29 E11:E16 E18:E20" xr:uid="{24698C50-C466-F342-887E-100396195D72}"/>
    <dataValidation type="list" allowBlank="1" showInputMessage="1" showErrorMessage="1" errorTitle="Неверное значение" error="Выбрать вариант из выпадающего списка. При этом удалить из ячейки все данные, иначе будет возникать эта ошибка" promptTitle="Выберите вариант из списка" sqref="E17" xr:uid="{1277E02F-AD61-0D40-B95B-4E7C501B1D04}">
      <formula1>"да,нет"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O47"/>
  <sheetViews>
    <sheetView topLeftCell="D1" zoomScale="111" zoomScaleNormal="70" workbookViewId="0">
      <selection activeCell="G5" sqref="G5"/>
    </sheetView>
  </sheetViews>
  <sheetFormatPr baseColWidth="10" defaultColWidth="8.83203125" defaultRowHeight="14.5" customHeight="1" x14ac:dyDescent="0.15"/>
  <cols>
    <col min="1" max="1" width="3.33203125" style="3" customWidth="1"/>
    <col min="2" max="2" width="27.1640625" style="10" customWidth="1"/>
    <col min="3" max="3" width="6.33203125" style="11" bestFit="1" customWidth="1"/>
    <col min="4" max="4" width="28.33203125" style="10" customWidth="1"/>
    <col min="5" max="5" width="6.5" style="3" customWidth="1"/>
    <col min="6" max="6" width="18.83203125" style="3" customWidth="1"/>
    <col min="7" max="7" width="46.83203125" style="3" customWidth="1"/>
    <col min="8" max="8" width="22.5" style="3" customWidth="1"/>
    <col min="9" max="9" width="25.5" style="3" customWidth="1"/>
    <col min="10" max="10" width="32" style="3" customWidth="1"/>
    <col min="11" max="11" width="24.83203125" style="3" customWidth="1"/>
    <col min="12" max="12" width="18.6640625" style="3" customWidth="1"/>
    <col min="13" max="13" width="19.6640625" style="3" customWidth="1"/>
    <col min="14" max="14" width="24.83203125" style="3" customWidth="1"/>
    <col min="15" max="15" width="22.5" style="3" customWidth="1"/>
    <col min="16" max="16384" width="8.83203125" style="3"/>
  </cols>
  <sheetData>
    <row r="1" spans="2:11" ht="14.5" customHeight="1" thickBot="1" x14ac:dyDescent="0.2"/>
    <row r="2" spans="2:11" ht="15" thickBot="1" x14ac:dyDescent="0.2">
      <c r="B2" s="226" t="s">
        <v>59</v>
      </c>
      <c r="C2" s="227"/>
      <c r="D2" s="228"/>
      <c r="F2" s="12" t="s">
        <v>51</v>
      </c>
      <c r="G2" s="13" t="s">
        <v>100</v>
      </c>
      <c r="H2" s="14"/>
      <c r="I2" s="225" t="s">
        <v>58</v>
      </c>
      <c r="J2" s="225"/>
      <c r="K2" s="225"/>
    </row>
    <row r="3" spans="2:11" ht="14" x14ac:dyDescent="0.15">
      <c r="B3" s="15" t="s">
        <v>17</v>
      </c>
      <c r="C3" s="16"/>
      <c r="D3" s="17">
        <f>'Заполняется Клиентом'!E5</f>
        <v>0</v>
      </c>
      <c r="F3" s="18" t="s">
        <v>27</v>
      </c>
      <c r="G3" s="52"/>
      <c r="I3" s="225"/>
      <c r="J3" s="225"/>
      <c r="K3" s="225"/>
    </row>
    <row r="4" spans="2:11" ht="14" x14ac:dyDescent="0.15">
      <c r="B4" s="19" t="s">
        <v>18</v>
      </c>
      <c r="C4" s="20"/>
      <c r="D4" s="21" t="str">
        <f>'Заполняется Клиентом'!E21</f>
        <v>для тех, кто подписывает приложения на АДМ (Реестр + Акт)</v>
      </c>
      <c r="F4" s="22" t="s">
        <v>39</v>
      </c>
      <c r="G4" s="53"/>
      <c r="I4" s="225"/>
      <c r="J4" s="225"/>
      <c r="K4" s="225"/>
    </row>
    <row r="5" spans="2:11" ht="14" x14ac:dyDescent="0.15">
      <c r="B5" s="229" t="s">
        <v>20</v>
      </c>
      <c r="C5" s="23" t="s">
        <v>22</v>
      </c>
      <c r="D5" s="21">
        <f>IF('Заполняется Клиентом'!E27="Другое лицо",'Заполняется Клиентом'!E28,'Заполняется Клиентом'!E24)</f>
        <v>0</v>
      </c>
      <c r="F5" s="22" t="s">
        <v>103</v>
      </c>
      <c r="G5" s="53"/>
    </row>
    <row r="6" spans="2:11" ht="15" thickBot="1" x14ac:dyDescent="0.2">
      <c r="B6" s="229"/>
      <c r="C6" s="23" t="s">
        <v>42</v>
      </c>
      <c r="D6" s="24">
        <f>IF('Заполняется Клиентом'!E27="Другое лицо",'Заполняется Клиентом'!E29,'Заполняется Клиентом'!E25)</f>
        <v>0</v>
      </c>
      <c r="F6" s="25" t="s">
        <v>56</v>
      </c>
      <c r="G6" s="54"/>
    </row>
    <row r="7" spans="2:11" ht="14.5" customHeight="1" thickBot="1" x14ac:dyDescent="0.2">
      <c r="B7" s="26" t="s">
        <v>19</v>
      </c>
      <c r="C7" s="27"/>
      <c r="D7" s="28">
        <f>'Заполняется Клиентом'!E31</f>
        <v>0</v>
      </c>
    </row>
    <row r="8" spans="2:11" ht="14.5" customHeight="1" x14ac:dyDescent="0.2">
      <c r="B8" s="29"/>
      <c r="C8" s="29"/>
      <c r="D8" s="29"/>
      <c r="F8" s="30"/>
      <c r="G8" s="6" t="s">
        <v>101</v>
      </c>
    </row>
    <row r="9" spans="2:11" ht="14.5" customHeight="1" thickBot="1" x14ac:dyDescent="0.2">
      <c r="B9" s="31"/>
      <c r="C9" s="31"/>
      <c r="D9" s="31"/>
    </row>
    <row r="10" spans="2:11" ht="14.5" customHeight="1" thickBot="1" x14ac:dyDescent="0.2">
      <c r="B10" s="233" t="s">
        <v>60</v>
      </c>
      <c r="C10" s="234"/>
      <c r="D10" s="235"/>
    </row>
    <row r="11" spans="2:11" ht="14.5" customHeight="1" thickBot="1" x14ac:dyDescent="0.2">
      <c r="B11" s="15" t="s">
        <v>26</v>
      </c>
      <c r="C11" s="16"/>
      <c r="D11" s="32" t="str">
        <f>'Заполняется Клиентом'!E21</f>
        <v>для тех, кто подписывает приложения на АДМ (Реестр + Акт)</v>
      </c>
      <c r="F11" s="33" t="s">
        <v>54</v>
      </c>
    </row>
    <row r="12" spans="2:11" ht="14.5" customHeight="1" thickBot="1" x14ac:dyDescent="0.2">
      <c r="B12" s="19" t="s">
        <v>40</v>
      </c>
      <c r="C12" s="20"/>
      <c r="D12" s="21">
        <f>'Заполняется Клиентом'!E35</f>
        <v>0</v>
      </c>
      <c r="F12" s="230" t="s">
        <v>62</v>
      </c>
      <c r="G12" s="231"/>
      <c r="H12" s="231"/>
      <c r="I12" s="231"/>
      <c r="J12" s="231"/>
      <c r="K12" s="232"/>
    </row>
    <row r="13" spans="2:11" ht="14.5" customHeight="1" x14ac:dyDescent="0.15">
      <c r="B13" s="34" t="s">
        <v>15</v>
      </c>
      <c r="C13" s="35"/>
      <c r="D13" s="36" t="str">
        <f>IF('Заполняется Клиентом'!E36="","",'Заполняется Клиентом'!E36)</f>
        <v/>
      </c>
      <c r="E13" s="37"/>
      <c r="F13" s="224" t="s">
        <v>108</v>
      </c>
      <c r="G13" s="209" t="s">
        <v>26</v>
      </c>
      <c r="H13" s="209" t="s">
        <v>46</v>
      </c>
      <c r="I13" s="221" t="s">
        <v>25</v>
      </c>
      <c r="J13" s="222"/>
      <c r="K13" s="223"/>
    </row>
    <row r="14" spans="2:11" ht="14.5" customHeight="1" x14ac:dyDescent="0.15">
      <c r="B14" s="207" t="s">
        <v>41</v>
      </c>
      <c r="C14" s="38" t="s">
        <v>22</v>
      </c>
      <c r="D14" s="36" t="str">
        <f>IF('Заполняется Клиентом'!E37="","",'Заполняется Клиентом'!E37)</f>
        <v/>
      </c>
      <c r="E14" s="39"/>
      <c r="F14" s="191"/>
      <c r="G14" s="189"/>
      <c r="H14" s="189"/>
      <c r="I14" s="55" t="s">
        <v>22</v>
      </c>
      <c r="J14" s="55" t="s">
        <v>23</v>
      </c>
      <c r="K14" s="56" t="s">
        <v>24</v>
      </c>
    </row>
    <row r="15" spans="2:11" ht="14.5" customHeight="1" thickBot="1" x14ac:dyDescent="0.2">
      <c r="B15" s="207"/>
      <c r="C15" s="38" t="s">
        <v>42</v>
      </c>
      <c r="D15" s="36" t="str">
        <f>IF('Заполняется Клиентом'!E38="","",'Заполняется Клиентом'!E38)</f>
        <v/>
      </c>
      <c r="F15" s="57"/>
      <c r="G15" s="58" t="str">
        <f>'Заполняется Клиентом'!E21</f>
        <v>для тех, кто подписывает приложения на АДМ (Реестр + Акт)</v>
      </c>
      <c r="H15" s="58">
        <f>'Заполняется Клиентом'!E23</f>
        <v>0</v>
      </c>
      <c r="I15" s="58">
        <f>'Заполняется Клиентом'!E24</f>
        <v>0</v>
      </c>
      <c r="J15" s="59">
        <f>'Заполняется Клиентом'!E25</f>
        <v>0</v>
      </c>
      <c r="K15" s="60">
        <f>'Заполняется Клиентом'!E26</f>
        <v>0</v>
      </c>
    </row>
    <row r="16" spans="2:11" ht="14.5" customHeight="1" x14ac:dyDescent="0.15">
      <c r="B16" s="208"/>
      <c r="C16" s="40" t="s">
        <v>24</v>
      </c>
      <c r="D16" s="41" t="str">
        <f>IF('Заполняется Клиентом'!E39="","",'Заполняется Клиентом'!E39)</f>
        <v/>
      </c>
    </row>
    <row r="17" spans="2:15" ht="14.5" customHeight="1" thickBot="1" x14ac:dyDescent="0.2">
      <c r="B17" s="199" t="s">
        <v>50</v>
      </c>
      <c r="C17" s="23" t="s">
        <v>22</v>
      </c>
      <c r="D17" s="21">
        <f>'Заполняется Клиентом'!E13</f>
        <v>0</v>
      </c>
      <c r="G17" s="33" t="s">
        <v>54</v>
      </c>
    </row>
    <row r="18" spans="2:15" ht="14.5" customHeight="1" thickBot="1" x14ac:dyDescent="0.2">
      <c r="B18" s="200"/>
      <c r="C18" s="23" t="s">
        <v>42</v>
      </c>
      <c r="D18" s="24">
        <f>'Заполняется Клиентом'!E14</f>
        <v>0</v>
      </c>
      <c r="G18" s="218" t="s">
        <v>63</v>
      </c>
      <c r="H18" s="219"/>
      <c r="I18" s="220"/>
    </row>
    <row r="19" spans="2:15" ht="14.5" customHeight="1" x14ac:dyDescent="0.15">
      <c r="B19" s="201"/>
      <c r="C19" s="23" t="s">
        <v>24</v>
      </c>
      <c r="D19" s="21">
        <f>'Заполняется Клиентом'!E15</f>
        <v>0</v>
      </c>
      <c r="G19" s="190" t="s">
        <v>26</v>
      </c>
      <c r="H19" s="188" t="s">
        <v>19</v>
      </c>
      <c r="I19" s="205" t="s">
        <v>48</v>
      </c>
    </row>
    <row r="20" spans="2:15" ht="14.5" customHeight="1" x14ac:dyDescent="0.15">
      <c r="B20" s="202" t="s">
        <v>43</v>
      </c>
      <c r="C20" s="23" t="s">
        <v>22</v>
      </c>
      <c r="D20" s="21">
        <f>'Заполняется Клиентом'!E24</f>
        <v>0</v>
      </c>
      <c r="G20" s="191"/>
      <c r="H20" s="189"/>
      <c r="I20" s="206"/>
    </row>
    <row r="21" spans="2:15" ht="14.5" customHeight="1" thickBot="1" x14ac:dyDescent="0.2">
      <c r="B21" s="203"/>
      <c r="C21" s="23" t="s">
        <v>42</v>
      </c>
      <c r="D21" s="24">
        <f>'Заполняется Клиентом'!E25</f>
        <v>0</v>
      </c>
      <c r="G21" s="61" t="str">
        <f>'Заполняется Клиентом'!E21</f>
        <v>для тех, кто подписывает приложения на АДМ (Реестр + Акт)</v>
      </c>
      <c r="H21" s="62">
        <f>'Заполняется Клиентом'!E31</f>
        <v>0</v>
      </c>
      <c r="I21" s="63">
        <f>G4</f>
        <v>0</v>
      </c>
    </row>
    <row r="22" spans="2:15" ht="14.5" customHeight="1" x14ac:dyDescent="0.15">
      <c r="B22" s="204"/>
      <c r="C22" s="23" t="s">
        <v>24</v>
      </c>
      <c r="D22" s="21">
        <f>'Заполняется Клиентом'!E26</f>
        <v>0</v>
      </c>
    </row>
    <row r="23" spans="2:15" ht="14.5" customHeight="1" thickBot="1" x14ac:dyDescent="0.2">
      <c r="B23" s="19" t="s">
        <v>44</v>
      </c>
      <c r="C23" s="20"/>
      <c r="D23" s="21">
        <f>'Заполняется Клиентом'!E40</f>
        <v>0</v>
      </c>
    </row>
    <row r="24" spans="2:15" ht="14.5" customHeight="1" thickBot="1" x14ac:dyDescent="0.2">
      <c r="B24" s="19" t="s">
        <v>45</v>
      </c>
      <c r="C24" s="20"/>
      <c r="D24" s="21">
        <f>'Заполняется Клиентом'!E41</f>
        <v>0</v>
      </c>
      <c r="F24" s="42"/>
      <c r="G24" s="196" t="s">
        <v>64</v>
      </c>
      <c r="H24" s="197"/>
      <c r="I24" s="197"/>
      <c r="J24" s="197"/>
      <c r="K24" s="197"/>
      <c r="L24" s="197"/>
      <c r="M24" s="198"/>
    </row>
    <row r="25" spans="2:15" ht="14.5" customHeight="1" x14ac:dyDescent="0.15">
      <c r="B25" s="19" t="s">
        <v>80</v>
      </c>
      <c r="C25" s="20"/>
      <c r="D25" s="21">
        <f>'Заполняется Клиентом'!E42</f>
        <v>0</v>
      </c>
      <c r="G25" s="190" t="s">
        <v>26</v>
      </c>
      <c r="H25" s="188" t="s">
        <v>19</v>
      </c>
      <c r="I25" s="194" t="s">
        <v>28</v>
      </c>
      <c r="J25" s="188" t="s">
        <v>29</v>
      </c>
      <c r="K25" s="188" t="s">
        <v>82</v>
      </c>
      <c r="L25" s="192" t="s">
        <v>25</v>
      </c>
      <c r="M25" s="193"/>
    </row>
    <row r="26" spans="2:15" ht="14.5" customHeight="1" x14ac:dyDescent="0.15">
      <c r="B26" s="19" t="s">
        <v>105</v>
      </c>
      <c r="C26" s="20"/>
      <c r="D26" s="21">
        <f>'Заполняется Клиентом'!E43</f>
        <v>0</v>
      </c>
      <c r="G26" s="191"/>
      <c r="H26" s="189"/>
      <c r="I26" s="195"/>
      <c r="J26" s="189"/>
      <c r="K26" s="189"/>
      <c r="L26" s="55" t="s">
        <v>23</v>
      </c>
      <c r="M26" s="56" t="s">
        <v>24</v>
      </c>
    </row>
    <row r="27" spans="2:15" ht="14.5" customHeight="1" thickBot="1" x14ac:dyDescent="0.2">
      <c r="B27" s="26" t="s">
        <v>47</v>
      </c>
      <c r="C27" s="27"/>
      <c r="D27" s="28">
        <f>'Заполняется Клиентом'!E23</f>
        <v>0</v>
      </c>
      <c r="G27" s="61" t="str">
        <f>'Заполняется Клиентом'!E21</f>
        <v>для тех, кто подписывает приложения на АДМ (Реестр + Акт)</v>
      </c>
      <c r="H27" s="64">
        <f>'Заполняется Клиентом'!E31</f>
        <v>0</v>
      </c>
      <c r="I27" s="65">
        <f>G3</f>
        <v>0</v>
      </c>
      <c r="J27" s="62">
        <f>'Заполняется Клиентом'!E5</f>
        <v>0</v>
      </c>
      <c r="K27" s="66">
        <f>'Заполняется Клиентом'!E22</f>
        <v>0</v>
      </c>
      <c r="L27" s="59">
        <f>'Заполняется Клиентом'!E25</f>
        <v>0</v>
      </c>
      <c r="M27" s="60">
        <f>'Заполняется Клиентом'!E26</f>
        <v>0</v>
      </c>
    </row>
    <row r="29" spans="2:15" ht="14.5" customHeight="1" thickBot="1" x14ac:dyDescent="0.2">
      <c r="B29" s="43"/>
      <c r="F29" s="44"/>
      <c r="G29" s="44"/>
      <c r="H29" s="44"/>
      <c r="I29" s="44"/>
      <c r="J29" s="44"/>
      <c r="K29" s="44"/>
      <c r="L29" s="44"/>
    </row>
    <row r="30" spans="2:15" ht="14.5" customHeight="1" thickBot="1" x14ac:dyDescent="0.2">
      <c r="B30" s="212" t="s">
        <v>61</v>
      </c>
      <c r="C30" s="213"/>
      <c r="D30" s="214"/>
      <c r="F30" s="215" t="s">
        <v>65</v>
      </c>
      <c r="G30" s="216"/>
      <c r="H30" s="216"/>
      <c r="I30" s="216"/>
      <c r="J30" s="216"/>
      <c r="K30" s="216"/>
      <c r="L30" s="216"/>
      <c r="M30" s="216"/>
      <c r="N30" s="216"/>
      <c r="O30" s="217"/>
    </row>
    <row r="31" spans="2:15" ht="14.5" customHeight="1" x14ac:dyDescent="0.15">
      <c r="B31" s="15" t="s">
        <v>21</v>
      </c>
      <c r="C31" s="16"/>
      <c r="D31" s="17" t="str">
        <f>'Заполняется Клиентом'!E21</f>
        <v>для тех, кто подписывает приложения на АДМ (Реестр + Акт)</v>
      </c>
      <c r="F31" s="190" t="s">
        <v>28</v>
      </c>
      <c r="G31" s="194" t="s">
        <v>31</v>
      </c>
      <c r="H31" s="194" t="s">
        <v>103</v>
      </c>
      <c r="I31" s="194" t="s">
        <v>17</v>
      </c>
      <c r="J31" s="194" t="s">
        <v>52</v>
      </c>
      <c r="K31" s="192" t="s">
        <v>25</v>
      </c>
      <c r="L31" s="210"/>
      <c r="M31" s="211"/>
      <c r="N31" s="194" t="s">
        <v>53</v>
      </c>
      <c r="O31" s="205" t="s">
        <v>32</v>
      </c>
    </row>
    <row r="32" spans="2:15" ht="14.5" customHeight="1" x14ac:dyDescent="0.15">
      <c r="B32" s="19" t="s">
        <v>30</v>
      </c>
      <c r="C32" s="20"/>
      <c r="D32" s="21">
        <f>'Заполняется Клиентом'!E5</f>
        <v>0</v>
      </c>
      <c r="F32" s="191"/>
      <c r="G32" s="195"/>
      <c r="H32" s="195"/>
      <c r="I32" s="195"/>
      <c r="J32" s="195"/>
      <c r="K32" s="55" t="s">
        <v>22</v>
      </c>
      <c r="L32" s="55" t="s">
        <v>23</v>
      </c>
      <c r="M32" s="55" t="s">
        <v>24</v>
      </c>
      <c r="N32" s="195"/>
      <c r="O32" s="206"/>
    </row>
    <row r="33" spans="2:15" ht="14.5" customHeight="1" thickBot="1" x14ac:dyDescent="0.2">
      <c r="B33" s="19" t="s">
        <v>19</v>
      </c>
      <c r="C33" s="20"/>
      <c r="D33" s="21">
        <f>'Заполняется Клиентом'!E31</f>
        <v>0</v>
      </c>
      <c r="F33" s="67">
        <f>G3</f>
        <v>0</v>
      </c>
      <c r="G33" s="68">
        <f>G4</f>
        <v>0</v>
      </c>
      <c r="H33" s="68" t="s">
        <v>104</v>
      </c>
      <c r="I33" s="69">
        <f>'Заполняется Клиентом'!E5</f>
        <v>0</v>
      </c>
      <c r="J33" s="69" t="str">
        <f>'Заполняется Клиентом'!E21</f>
        <v>для тех, кто подписывает приложения на АДМ (Реестр + Акт)</v>
      </c>
      <c r="K33" s="62">
        <f>'Заполняется Клиентом'!E24</f>
        <v>0</v>
      </c>
      <c r="L33" s="59">
        <f>'Заполняется Клиентом'!E25</f>
        <v>0</v>
      </c>
      <c r="M33" s="62">
        <f>'Заполняется Клиентом'!E26</f>
        <v>0</v>
      </c>
      <c r="N33" s="70">
        <f>'Заполняется Клиентом'!E7</f>
        <v>0</v>
      </c>
      <c r="O33" s="71" t="e">
        <f>'Заполняется Клиентом'!#REF!</f>
        <v>#REF!</v>
      </c>
    </row>
    <row r="34" spans="2:15" ht="14.5" customHeight="1" x14ac:dyDescent="0.15">
      <c r="B34" s="19" t="s">
        <v>48</v>
      </c>
      <c r="C34" s="20"/>
      <c r="D34" s="45">
        <f>G4</f>
        <v>0</v>
      </c>
    </row>
    <row r="35" spans="2:15" ht="14.5" customHeight="1" thickBot="1" x14ac:dyDescent="0.2">
      <c r="B35" s="19" t="s">
        <v>7</v>
      </c>
      <c r="C35" s="20"/>
      <c r="D35" s="21" t="e">
        <f>'Заполняется Клиентом'!#REF!</f>
        <v>#REF!</v>
      </c>
    </row>
    <row r="36" spans="2:15" ht="14.5" customHeight="1" x14ac:dyDescent="0.15">
      <c r="B36" s="19" t="s">
        <v>33</v>
      </c>
      <c r="C36" s="20"/>
      <c r="D36" s="21" t="s">
        <v>36</v>
      </c>
      <c r="F36" s="46" t="s">
        <v>102</v>
      </c>
      <c r="G36" s="72">
        <f>'Заполняется Клиентом'!E31</f>
        <v>0</v>
      </c>
    </row>
    <row r="37" spans="2:15" ht="14.5" customHeight="1" thickBot="1" x14ac:dyDescent="0.2">
      <c r="B37" s="47" t="s">
        <v>49</v>
      </c>
      <c r="C37" s="20"/>
      <c r="D37" s="21">
        <f>'Заполняется Клиентом'!E41</f>
        <v>0</v>
      </c>
      <c r="F37" s="48" t="s">
        <v>57</v>
      </c>
      <c r="G37" s="73">
        <f>G6</f>
        <v>0</v>
      </c>
    </row>
    <row r="38" spans="2:15" ht="14.5" customHeight="1" x14ac:dyDescent="0.15">
      <c r="B38" s="19" t="s">
        <v>37</v>
      </c>
      <c r="C38" s="20"/>
      <c r="D38" s="21">
        <f>'Заполняется Клиентом'!E42</f>
        <v>0</v>
      </c>
    </row>
    <row r="39" spans="2:15" ht="14.5" customHeight="1" x14ac:dyDescent="0.15">
      <c r="B39" s="187" t="s">
        <v>35</v>
      </c>
      <c r="C39" s="23" t="s">
        <v>22</v>
      </c>
      <c r="D39" s="21">
        <f>'Заполняется Клиентом'!E13</f>
        <v>0</v>
      </c>
    </row>
    <row r="40" spans="2:15" ht="14.5" customHeight="1" x14ac:dyDescent="0.15">
      <c r="B40" s="187"/>
      <c r="C40" s="23" t="s">
        <v>42</v>
      </c>
      <c r="D40" s="21">
        <f>'Заполняется Клиентом'!E14</f>
        <v>0</v>
      </c>
    </row>
    <row r="41" spans="2:15" ht="14.5" customHeight="1" x14ac:dyDescent="0.15">
      <c r="B41" s="187"/>
      <c r="C41" s="23" t="s">
        <v>24</v>
      </c>
      <c r="D41" s="21">
        <f>'Заполняется Клиентом'!E15</f>
        <v>0</v>
      </c>
      <c r="F41" s="49"/>
      <c r="G41" s="49"/>
      <c r="H41" s="49"/>
      <c r="I41" s="49"/>
      <c r="J41" s="49"/>
      <c r="K41" s="49"/>
    </row>
    <row r="42" spans="2:15" ht="14.5" customHeight="1" x14ac:dyDescent="0.15">
      <c r="B42" s="187" t="s">
        <v>81</v>
      </c>
      <c r="C42" s="23" t="s">
        <v>22</v>
      </c>
      <c r="D42" s="21">
        <f>'Заполняется Клиентом'!E24</f>
        <v>0</v>
      </c>
    </row>
    <row r="43" spans="2:15" ht="14.5" customHeight="1" x14ac:dyDescent="0.15">
      <c r="B43" s="187"/>
      <c r="C43" s="23" t="s">
        <v>42</v>
      </c>
      <c r="D43" s="21">
        <f>'Заполняется Клиентом'!E25</f>
        <v>0</v>
      </c>
    </row>
    <row r="44" spans="2:15" ht="14.5" customHeight="1" x14ac:dyDescent="0.15">
      <c r="B44" s="187"/>
      <c r="C44" s="23" t="s">
        <v>24</v>
      </c>
      <c r="D44" s="21">
        <f>'Заполняется Клиентом'!E26</f>
        <v>0</v>
      </c>
    </row>
    <row r="45" spans="2:15" ht="14.5" customHeight="1" x14ac:dyDescent="0.15">
      <c r="B45" s="19" t="s">
        <v>38</v>
      </c>
      <c r="C45" s="20"/>
      <c r="D45" s="21">
        <f>'Заполняется Клиентом'!E23</f>
        <v>0</v>
      </c>
    </row>
    <row r="46" spans="2:15" ht="14.5" customHeight="1" x14ac:dyDescent="0.15">
      <c r="B46" s="19" t="s">
        <v>34</v>
      </c>
      <c r="C46" s="20"/>
      <c r="D46" s="50">
        <f>'Заполняется Клиентом'!E7</f>
        <v>0</v>
      </c>
    </row>
    <row r="47" spans="2:15" ht="14.5" customHeight="1" thickBot="1" x14ac:dyDescent="0.2">
      <c r="B47" s="26" t="s">
        <v>56</v>
      </c>
      <c r="C47" s="27"/>
      <c r="D47" s="51">
        <f>G6</f>
        <v>0</v>
      </c>
    </row>
  </sheetData>
  <sheetProtection algorithmName="SHA-512" hashValue="v6WOWVEKpBrsc108xhhRLvzRx83djdSOz1Z4I/naYb5g+BYocRzS1dP1HdsmPA3artQp3YexKT225yEMXkq7XQ==" saltValue="aHNnmLHLAq3AYuHehlL4GA==" spinCount="100000" sheet="1" objects="1" scenarios="1" selectLockedCells="1"/>
  <mergeCells count="35">
    <mergeCell ref="I2:K4"/>
    <mergeCell ref="B2:D2"/>
    <mergeCell ref="B5:B6"/>
    <mergeCell ref="F12:K12"/>
    <mergeCell ref="B10:D10"/>
    <mergeCell ref="B14:B16"/>
    <mergeCell ref="G13:G14"/>
    <mergeCell ref="K31:M31"/>
    <mergeCell ref="J31:J32"/>
    <mergeCell ref="I31:I32"/>
    <mergeCell ref="B30:D30"/>
    <mergeCell ref="F30:O30"/>
    <mergeCell ref="O31:O32"/>
    <mergeCell ref="N31:N32"/>
    <mergeCell ref="H31:H32"/>
    <mergeCell ref="G31:G32"/>
    <mergeCell ref="G18:I18"/>
    <mergeCell ref="H13:H14"/>
    <mergeCell ref="I13:K13"/>
    <mergeCell ref="F13:F14"/>
    <mergeCell ref="G19:G20"/>
    <mergeCell ref="L25:M25"/>
    <mergeCell ref="I25:I26"/>
    <mergeCell ref="G24:M24"/>
    <mergeCell ref="B17:B19"/>
    <mergeCell ref="B20:B22"/>
    <mergeCell ref="H19:H20"/>
    <mergeCell ref="I19:I20"/>
    <mergeCell ref="B42:B44"/>
    <mergeCell ref="K25:K26"/>
    <mergeCell ref="J25:J26"/>
    <mergeCell ref="H25:H26"/>
    <mergeCell ref="G25:G26"/>
    <mergeCell ref="B39:B41"/>
    <mergeCell ref="F31:F32"/>
  </mergeCells>
  <conditionalFormatting sqref="B13:D16">
    <cfRule type="expression" dxfId="0" priority="3">
      <formula>$D$12="нет"</formula>
    </cfRule>
  </conditionalFormatting>
  <dataValidations count="1">
    <dataValidation type="date" operator="greaterThan" allowBlank="1" showInputMessage="1" showErrorMessage="1" sqref="G6" xr:uid="{00000000-0002-0000-0100-000000000000}">
      <formula1>44166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Заполняется Sales or RM</vt:lpstr>
      <vt:lpstr>Заполняется Клиентом</vt:lpstr>
      <vt:lpstr>Для банка</vt:lpstr>
    </vt:vector>
  </TitlesOfParts>
  <Company>AO Raiffeisenbank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GRECHKO Nikolay</dc:creator>
  <cp:lastModifiedBy>Microsoft Office User</cp:lastModifiedBy>
  <dcterms:created xsi:type="dcterms:W3CDTF">2020-10-14T23:56:59Z</dcterms:created>
  <dcterms:modified xsi:type="dcterms:W3CDTF">2022-12-13T08:40:54Z</dcterms:modified>
</cp:coreProperties>
</file>